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F23065CB-F972-43D5-BB1B-AEF2ED17FADA}" xr6:coauthVersionLast="47" xr6:coauthVersionMax="47" xr10:uidLastSave="{00000000-0000-0000-0000-000000000000}"/>
  <bookViews>
    <workbookView xWindow="-120" yWindow="-120" windowWidth="21840" windowHeight="13020" activeTab="1" xr2:uid="{4963E472-0D77-4039-A545-B949267C7166}"/>
  </bookViews>
  <sheets>
    <sheet name="จำนวนนักศึกษา ภาคปกติ" sheetId="1" r:id="rId1"/>
    <sheet name="จำนวนนักศึกษา กศ.ปช." sheetId="2" r:id="rId2"/>
  </sheets>
  <definedNames>
    <definedName name="_xlnm.Print_Area" localSheetId="0">'จำนวนนักศึกษา ภาคปกติ'!$A$1:$L$128</definedName>
    <definedName name="_xlnm.Print_Titles" localSheetId="1">'จำนวนนักศึกษา กศ.ปช.'!$1:$3</definedName>
    <definedName name="_xlnm.Print_Titles" localSheetId="0">'จำนวนนักศึกษา ภาคปกติ'!$1:$3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1" i="1" l="1"/>
  <c r="H121" i="1"/>
  <c r="I121" i="1"/>
  <c r="J121" i="1"/>
  <c r="K121" i="1"/>
  <c r="G113" i="1"/>
  <c r="H113" i="1"/>
  <c r="I113" i="1"/>
  <c r="J113" i="1"/>
  <c r="K113" i="1"/>
  <c r="F113" i="1"/>
  <c r="L112" i="1"/>
  <c r="L111" i="1"/>
  <c r="L110" i="1"/>
  <c r="G92" i="1"/>
  <c r="H92" i="1"/>
  <c r="I92" i="1"/>
  <c r="J92" i="1"/>
  <c r="K92" i="1"/>
  <c r="F92" i="1"/>
  <c r="L91" i="1"/>
  <c r="L90" i="1"/>
  <c r="L89" i="1"/>
  <c r="L88" i="1"/>
  <c r="L87" i="1"/>
  <c r="J53" i="2"/>
  <c r="I53" i="2"/>
  <c r="H53" i="2"/>
  <c r="G53" i="2"/>
  <c r="F53" i="2"/>
  <c r="K52" i="2"/>
  <c r="K51" i="2"/>
  <c r="K50" i="2"/>
  <c r="K34" i="2"/>
  <c r="G37" i="2"/>
  <c r="H37" i="2"/>
  <c r="I37" i="2"/>
  <c r="J37" i="2"/>
  <c r="F37" i="2"/>
  <c r="K36" i="2"/>
  <c r="K35" i="2"/>
  <c r="F9" i="2"/>
  <c r="K25" i="2"/>
  <c r="J59" i="2"/>
  <c r="I59" i="2"/>
  <c r="H59" i="2"/>
  <c r="G59" i="2"/>
  <c r="F59" i="2"/>
  <c r="K58" i="2"/>
  <c r="J45" i="2"/>
  <c r="I45" i="2"/>
  <c r="H45" i="2"/>
  <c r="G45" i="2"/>
  <c r="F45" i="2"/>
  <c r="K44" i="2"/>
  <c r="K43" i="2"/>
  <c r="K42" i="2"/>
  <c r="J29" i="2"/>
  <c r="I29" i="2"/>
  <c r="H29" i="2"/>
  <c r="G29" i="2"/>
  <c r="F29" i="2"/>
  <c r="K28" i="2"/>
  <c r="K27" i="2"/>
  <c r="K26" i="2"/>
  <c r="K24" i="2"/>
  <c r="J19" i="2"/>
  <c r="I19" i="2"/>
  <c r="H19" i="2"/>
  <c r="G19" i="2"/>
  <c r="F19" i="2"/>
  <c r="K18" i="2"/>
  <c r="K17" i="2"/>
  <c r="K16" i="2"/>
  <c r="K15" i="2"/>
  <c r="K14" i="2"/>
  <c r="J9" i="2"/>
  <c r="I9" i="2"/>
  <c r="H9" i="2"/>
  <c r="G9" i="2"/>
  <c r="K8" i="2"/>
  <c r="K7" i="2"/>
  <c r="K127" i="1"/>
  <c r="J127" i="1"/>
  <c r="I127" i="1"/>
  <c r="H127" i="1"/>
  <c r="G127" i="1"/>
  <c r="F127" i="1"/>
  <c r="L126" i="1"/>
  <c r="L127" i="1" s="1"/>
  <c r="F121" i="1"/>
  <c r="L120" i="1"/>
  <c r="L119" i="1"/>
  <c r="L118" i="1"/>
  <c r="G82" i="1"/>
  <c r="H82" i="1"/>
  <c r="I82" i="1"/>
  <c r="J82" i="1"/>
  <c r="K82" i="1"/>
  <c r="F82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F105" i="1"/>
  <c r="L97" i="1"/>
  <c r="L98" i="1"/>
  <c r="L99" i="1"/>
  <c r="L100" i="1"/>
  <c r="L101" i="1"/>
  <c r="L102" i="1"/>
  <c r="L103" i="1"/>
  <c r="L104" i="1"/>
  <c r="K105" i="1"/>
  <c r="J105" i="1"/>
  <c r="I105" i="1"/>
  <c r="H105" i="1"/>
  <c r="G105" i="1"/>
  <c r="K64" i="1"/>
  <c r="J64" i="1"/>
  <c r="I64" i="1"/>
  <c r="H64" i="1"/>
  <c r="G64" i="1"/>
  <c r="F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38" i="1"/>
  <c r="L45" i="1"/>
  <c r="L44" i="1"/>
  <c r="L43" i="1"/>
  <c r="L42" i="1"/>
  <c r="L41" i="1"/>
  <c r="L40" i="1"/>
  <c r="L39" i="1"/>
  <c r="L37" i="1"/>
  <c r="L36" i="1"/>
  <c r="L35" i="1"/>
  <c r="L34" i="1"/>
  <c r="L33" i="1"/>
  <c r="L32" i="1"/>
  <c r="L31" i="1"/>
  <c r="G46" i="1"/>
  <c r="H46" i="1"/>
  <c r="I46" i="1"/>
  <c r="J46" i="1"/>
  <c r="K46" i="1"/>
  <c r="F46" i="1"/>
  <c r="F2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7" i="1"/>
  <c r="H26" i="1"/>
  <c r="I26" i="1"/>
  <c r="J26" i="1"/>
  <c r="K26" i="1"/>
  <c r="G26" i="1"/>
  <c r="F130" i="1" l="1"/>
  <c r="L121" i="1"/>
  <c r="L113" i="1"/>
  <c r="L92" i="1"/>
  <c r="M91" i="1"/>
  <c r="K53" i="2"/>
  <c r="K37" i="2"/>
  <c r="K59" i="2"/>
  <c r="K45" i="2"/>
  <c r="K9" i="2"/>
  <c r="K19" i="2"/>
  <c r="K29" i="2"/>
  <c r="L82" i="1"/>
  <c r="L105" i="1"/>
  <c r="L64" i="1"/>
  <c r="L46" i="1"/>
  <c r="L26" i="1"/>
</calcChain>
</file>

<file path=xl/sharedStrings.xml><?xml version="1.0" encoding="utf-8"?>
<sst xmlns="http://schemas.openxmlformats.org/spreadsheetml/2006/main" count="704" uniqueCount="142">
  <si>
    <t>ลำดับที่</t>
  </si>
  <si>
    <t>คณะ</t>
  </si>
  <si>
    <t>หลักสูตร</t>
  </si>
  <si>
    <t>สาขาวิชา</t>
  </si>
  <si>
    <t>รวม</t>
  </si>
  <si>
    <t>ตกค้าง</t>
  </si>
  <si>
    <t>คณะครุศาสตร์</t>
  </si>
  <si>
    <t>ครุศาสตรบัณฑิต</t>
  </si>
  <si>
    <t>การศึกษาปฐมวัย</t>
  </si>
  <si>
    <t>การศึกษาพิเศษ</t>
  </si>
  <si>
    <t>คณิตศาสตร์</t>
  </si>
  <si>
    <t>คอมพิวเตอร์ศึกษา</t>
  </si>
  <si>
    <t>เคมี</t>
  </si>
  <si>
    <t>จิตวิทยาการปรึกษาและการแนะแนว</t>
  </si>
  <si>
    <t>ชีววิทยา</t>
  </si>
  <si>
    <t>ดนตรีศึกษา</t>
  </si>
  <si>
    <t>เทคโนโลยีและสื่อสารการศึกษา</t>
  </si>
  <si>
    <t>นาฏศิลป์ไทย</t>
  </si>
  <si>
    <t>พลศึกษา</t>
  </si>
  <si>
    <t>พุทธศาสนศึกษา</t>
  </si>
  <si>
    <t>ฟิสิกส์</t>
  </si>
  <si>
    <t>ภาษาไทย</t>
  </si>
  <si>
    <t>ภาษาอังกฤษ</t>
  </si>
  <si>
    <t>วิทยาศาสตร์ทั่วไป</t>
  </si>
  <si>
    <t>ศิลปศึกษา</t>
  </si>
  <si>
    <t>สังคมศึกษา</t>
  </si>
  <si>
    <t>อุตสาหกรรมศึกษา</t>
  </si>
  <si>
    <t>รวมคณะครุศาสตร์</t>
  </si>
  <si>
    <t>เกษตรศาสตร์</t>
  </si>
  <si>
    <t>คหกรรมศาสตร์</t>
  </si>
  <si>
    <t>เทคนิคการสัตวแพทย์</t>
  </si>
  <si>
    <t>เทคโนโลยีดิจิทัลมีเดีย</t>
  </si>
  <si>
    <t>เทคโนโลยีสารสนเทศ</t>
  </si>
  <si>
    <t>เทคโนโลยีอาหาร</t>
  </si>
  <si>
    <t>ภูมิศาสตร์และภูมิสารสนเทศ</t>
  </si>
  <si>
    <t>ระบบสารสนเทศเพื่อการจัดการ</t>
  </si>
  <si>
    <t>วิทยาการคอมพิวเตอร์</t>
  </si>
  <si>
    <t>วิทยาศาสตร์การกีฬาและการออกกำลังกาย</t>
  </si>
  <si>
    <t>คณะวิทยาศาสตร์และเทคโนโลยี</t>
  </si>
  <si>
    <t>วิทยาศาสตรบัณฑิต</t>
  </si>
  <si>
    <t>วิทยาศาสตร์และเทคโนโลยีสิ่งแวดล้อม</t>
  </si>
  <si>
    <t>รวมคณะวิทยาศาสตร์และเทคโนโลยี</t>
  </si>
  <si>
    <t>รวมคณะมนุษยศาสตร์และสังคมศาสตร์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</si>
  <si>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</si>
  <si>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</si>
  <si>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</si>
  <si>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</si>
  <si>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รัฐศาสตรบัณฑิต</t>
  </si>
  <si>
    <t>รัฐศาสตร์</t>
  </si>
  <si>
    <t>ศิลปกรรมศาสตรบัณฑิต</t>
  </si>
  <si>
    <t>ทัศนศิลป์</t>
  </si>
  <si>
    <t>ออกแบบนิเทศศิลป์</t>
  </si>
  <si>
    <t>ศิลปศาสตรบัณฑิต</t>
  </si>
  <si>
    <t>นวัตกรรมการพัฒนาสังคม</t>
  </si>
  <si>
    <t>ภาษาจีน</t>
  </si>
  <si>
    <t>ภาษาญี่ปุ่น</t>
  </si>
  <si>
    <t>ภาษาไทยเพื่อการสื่อสารสำหรับชาวต่างประเทศ</t>
  </si>
  <si>
    <t>ภาษาอังกฤษธุรกิจ</t>
  </si>
  <si>
    <t>สารสนเทศศาสตร์และการจัดการแหล่งเรียนรู้</t>
  </si>
  <si>
    <t>คณะวิทยาการจัดการ</t>
  </si>
  <si>
    <t>คณะมนุษยศาสตร์และสังคมศาสตร์</t>
  </si>
  <si>
    <t>เทคโนโลยีบัณฑิต</t>
  </si>
  <si>
    <t>การจัดการข้อมูลดิจิทัล</t>
  </si>
  <si>
    <t>นิเทศศาสตรบัณฑิต</t>
  </si>
  <si>
    <t>นิเทศศาสตร์ดิจิทัล</t>
  </si>
  <si>
    <t>บริหารธุรกิจบัณฑิต</t>
  </si>
  <si>
    <t>การเงิน</t>
  </si>
  <si>
    <t>การจัดการ</t>
  </si>
  <si>
    <t>การจัดการทรัพยากรมนุษย์</t>
  </si>
  <si>
    <t>การจัดการธุรกิจการค้าสมัยใหม่</t>
  </si>
  <si>
    <t>การจัดการโลจิสติกส์และโซ่อุปทาน</t>
  </si>
  <si>
    <t>การตลาด</t>
  </si>
  <si>
    <t>คอมพิวเตอร์ธุรกิจ</t>
  </si>
  <si>
    <t>บัญชีบัณฑิต</t>
  </si>
  <si>
    <t>การบัญชี</t>
  </si>
  <si>
    <t>การจัดการการท่องเที่ยว การจัดประชุมและนิทรรศการ</t>
  </si>
  <si>
    <t>การจัดการโรงแรมและนวัตกรรมการบริการ</t>
  </si>
  <si>
    <t>เศรษฐศาสตรบัณฑิต</t>
  </si>
  <si>
    <t>เศรษฐศาสตร์</t>
  </si>
  <si>
    <t>คณะเทคโนโลยีอุตสาหกรรม</t>
  </si>
  <si>
    <t>วิศวกรรมศาสตรบัณฑิต</t>
  </si>
  <si>
    <t>การจัดการงานวิศวกรรม</t>
  </si>
  <si>
    <t>วิศวกรรมไฟฟ้าอุตสาหกรรม</t>
  </si>
  <si>
    <t>ครุศาสตร์อุตสาหกรรมบัณฑิต</t>
  </si>
  <si>
    <t>อุตสาหกรรมศิลป์</t>
  </si>
  <si>
    <t>วิศวกรรมการก่อสร้าง ขนส่งและโลจิสติกส์</t>
  </si>
  <si>
    <t>วิศวกรรมการจัดการอุตสาหกรรม</t>
  </si>
  <si>
    <t>สถาปัตยกรรมศาสตรบัณฑิต</t>
  </si>
  <si>
    <t>สถาปัตยกรรม</t>
  </si>
  <si>
    <t>ปริญญาตรี 4 ปี</t>
  </si>
  <si>
    <t>ปริญญาตรี 5 ปี</t>
  </si>
  <si>
    <t>ระดับ</t>
  </si>
  <si>
    <t>ปริญญาตรี (ต่อเนื่อง)</t>
  </si>
  <si>
    <t>อุตสาหกรรมศาสตรบัณฑิต</t>
  </si>
  <si>
    <t>ออกแบบผลิตภัณฑ์อุตสาหกรรม</t>
  </si>
  <si>
    <t>การจัดการอุตสาหกรรม</t>
  </si>
  <si>
    <t>เทคโนโลยีก่อสร้าง</t>
  </si>
  <si>
    <t>นวัตกรรมเซรามิกส์</t>
  </si>
  <si>
    <t>ปริญญาตรี (เทียบโอน)</t>
  </si>
  <si>
    <t>คณะสาธารณสุขศาสตร์</t>
  </si>
  <si>
    <t>รวมคณะสาธารณสุขศาสตร์</t>
  </si>
  <si>
    <t>อนามัยสิ่งแวดล้อม</t>
  </si>
  <si>
    <t>อาชีวอนามัยและความปลอดภัย</t>
  </si>
  <si>
    <t>สาธารณสุขศาสตรบัณฑิต</t>
  </si>
  <si>
    <t>สาธารณสุขชุมชน</t>
  </si>
  <si>
    <t>คณะพยาบาลศาสตร์</t>
  </si>
  <si>
    <t>พยาบาลศาสตรบัณฑิต</t>
  </si>
  <si>
    <t>รวมคณะพยาบาลศาสตร์</t>
  </si>
  <si>
    <t>รุ่น 26 (เข้าปี 2565)</t>
  </si>
  <si>
    <t>ชั้นปีที่ 1</t>
  </si>
  <si>
    <t>รุ่น 25 (เข้าปี 2564)</t>
  </si>
  <si>
    <t>ชั้นปีที่ 2</t>
  </si>
  <si>
    <t>รุ่น/ชั้นปี</t>
  </si>
  <si>
    <t>ชั้นปีที่ 3</t>
  </si>
  <si>
    <t>ชั้นปีที่ 4</t>
  </si>
  <si>
    <t>รุ่น 24 (เข้าปี 2563)</t>
  </si>
  <si>
    <t>รุ่น 23 (เข้าปี 2562)</t>
  </si>
  <si>
    <t>ชั้นปีที่ 5</t>
  </si>
  <si>
    <t>รวมคณะวิทยาการจัดการ (ปริญญาตรี 4 ปี)</t>
  </si>
  <si>
    <t>รวมคณะวิทยาการจัดการ (ปริญญาตรี (เทียบโอน))</t>
  </si>
  <si>
    <t>รวมคณะเทคโนโลยีอุตสาหกรรม (ปริญญาตรี 4 ปี)</t>
  </si>
  <si>
    <t>รวมคณะเทคโนโลยีอุตสาหกรรม (ปริญญาตรี (ต่อเนื่อง))</t>
  </si>
  <si>
    <t>ชั้นปีที่ 6</t>
  </si>
  <si>
    <t>ชั้นปี</t>
  </si>
  <si>
    <t>ชั้นปี 1</t>
  </si>
  <si>
    <t>เข้าปี 2566</t>
  </si>
  <si>
    <t>ชั้นปี 2</t>
  </si>
  <si>
    <t>เข้าปี 2565</t>
  </si>
  <si>
    <t>ชั้นปี 3</t>
  </si>
  <si>
    <t>ชั้นปี 4</t>
  </si>
  <si>
    <t>ชั้นปี 5</t>
  </si>
  <si>
    <t>เข้าปี 2564</t>
  </si>
  <si>
    <t>เข้าปี 2563</t>
  </si>
  <si>
    <t>เข้าปี 2562</t>
  </si>
  <si>
    <t>สถิติประยุกต์และวิทยาการข้อมูล</t>
  </si>
  <si>
    <t>ชั้นปีที่ 7</t>
  </si>
  <si>
    <t>รวมคณะเทคโนโลยีอุตสาหกรรม (ปริญญาตรี 4 ปี และปริญญาตรี 5 ปี)</t>
  </si>
  <si>
    <t>ข้อมูลจำนวนนักศึกษา ภาค กศ.ปช.</t>
  </si>
  <si>
    <t xml:space="preserve">ข้อมูล ณ วันที่ 5 กรกฎาคม พ.ศ. 2566 : สำนักส่งเสริมวิชาการและงานทะเบียน   </t>
  </si>
  <si>
    <t xml:space="preserve">ข้อมูล ณ วันที่ 5 กรกฎาคม พ.ศ. 2566 : สำนักส่งเสริมวิชาการและงานทะเบียน  </t>
  </si>
  <si>
    <t xml:space="preserve">ข้อมูลจำนวนนักศึกษา ภาคปกติ </t>
  </si>
  <si>
    <t>ประจำปีการศึกษา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</si>
</sst>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8" x14ac:knownFonts="1"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b/>
      <sz val="16"/>
      <color indexed="64"/>
      <name val="TH SarabunPSK"/>
      <family val="2"/>
    </font>
    <font>
      <sz val="16"/>
      <color indexed="64"/>
      <name val="TH SarabunPSK"/>
      <family val="2"/>
    </font>
    <font>
      <sz val="16"/>
      <name val="TH SarabunPSK"/>
      <family val="2"/>
    </font>
    <font>
      <b/>
      <sz val="22"/>
      <color indexed="64"/>
      <name val="TH SarabunPSK"/>
      <family val="2"/>
    </font>
    <font>
      <sz val="11"/>
      <color theme="1"/>
      <name val="Tahoma"/>
      <family val="2"/>
      <scheme val="minor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7" fillId="4" borderId="0" xfId="0" applyFont="1" applyFill="1" applyAlignment="1">
      <alignment horizontal="center"/>
    </xf>
    <xf numFmtId="188" fontId="2" fillId="2" borderId="1" xfId="1" applyNumberFormat="1" applyFont="1" applyFill="1" applyBorder="1" applyAlignment="1">
      <alignment horizontal="center"/>
    </xf>
    <xf numFmtId="187" fontId="3" fillId="0" borderId="1" xfId="1" applyFont="1" applyBorder="1" applyAlignment="1">
      <alignment horizontal="center"/>
    </xf>
    <xf numFmtId="187" fontId="4" fillId="0" borderId="1" xfId="1" applyFont="1" applyBorder="1" applyAlignment="1">
      <alignment horizontal="center"/>
    </xf>
    <xf numFmtId="187" fontId="2" fillId="2" borderId="1" xfId="1" applyFont="1" applyFill="1" applyBorder="1" applyAlignment="1">
      <alignment horizontal="center"/>
    </xf>
    <xf numFmtId="187" fontId="3" fillId="3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99"/>
      <color rgb="FFCCCCFF"/>
      <color rgb="FFFAACAC"/>
      <color rgb="FFFBD1F4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A76F3-C457-4315-B813-C9C9DB4B1E68}">
  <sheetPr>
    <pageSetUpPr fitToPage="1"/>
  </sheetPr>
  <dimension ref="A1:M130"/>
  <sheetViews>
    <sheetView view="pageBreakPreview" zoomScale="97" zoomScaleNormal="97" zoomScaleSheetLayoutView="97" workbookViewId="0">
      <selection sqref="A1:L1"/>
    </sheetView>
  </sheetViews>
  <sheetFormatPr defaultRowHeight="20.45" customHeight="1" x14ac:dyDescent="0.55000000000000004"/>
  <cols>
    <col min="1" max="1" width="7.125" style="5" bestFit="1" customWidth="1"/>
    <col min="2" max="2" width="29.25" style="5" bestFit="1" customWidth="1"/>
    <col min="3" max="3" width="19" style="5" bestFit="1" customWidth="1"/>
    <col min="4" max="4" width="24.75" style="5" bestFit="1" customWidth="1"/>
    <col min="5" max="5" width="45" style="7" bestFit="1" customWidth="1"/>
    <col min="6" max="12" width="11" style="5" customWidth="1"/>
    <col min="13" max="13" width="4.25" style="5" bestFit="1" customWidth="1"/>
    <col min="14" max="257" width="8.875" style="5"/>
    <col min="258" max="258" width="7.75" style="5" bestFit="1" customWidth="1"/>
    <col min="259" max="259" width="13.75" style="5" bestFit="1" customWidth="1"/>
    <col min="260" max="260" width="16" style="5" bestFit="1" customWidth="1"/>
    <col min="261" max="261" width="33.875" style="5" bestFit="1" customWidth="1"/>
    <col min="262" max="266" width="15.875" style="5" bestFit="1" customWidth="1"/>
    <col min="267" max="267" width="17.75" style="5" bestFit="1" customWidth="1"/>
    <col min="268" max="513" width="8.875" style="5"/>
    <col min="514" max="514" width="7.75" style="5" bestFit="1" customWidth="1"/>
    <col min="515" max="515" width="13.75" style="5" bestFit="1" customWidth="1"/>
    <col min="516" max="516" width="16" style="5" bestFit="1" customWidth="1"/>
    <col min="517" max="517" width="33.875" style="5" bestFit="1" customWidth="1"/>
    <col min="518" max="522" width="15.875" style="5" bestFit="1" customWidth="1"/>
    <col min="523" max="523" width="17.75" style="5" bestFit="1" customWidth="1"/>
    <col min="524" max="769" width="8.875" style="5"/>
    <col min="770" max="770" width="7.75" style="5" bestFit="1" customWidth="1"/>
    <col min="771" max="771" width="13.75" style="5" bestFit="1" customWidth="1"/>
    <col min="772" max="772" width="16" style="5" bestFit="1" customWidth="1"/>
    <col min="773" max="773" width="33.875" style="5" bestFit="1" customWidth="1"/>
    <col min="774" max="778" width="15.875" style="5" bestFit="1" customWidth="1"/>
    <col min="779" max="779" width="17.75" style="5" bestFit="1" customWidth="1"/>
    <col min="780" max="1025" width="8.875" style="5"/>
    <col min="1026" max="1026" width="7.75" style="5" bestFit="1" customWidth="1"/>
    <col min="1027" max="1027" width="13.75" style="5" bestFit="1" customWidth="1"/>
    <col min="1028" max="1028" width="16" style="5" bestFit="1" customWidth="1"/>
    <col min="1029" max="1029" width="33.875" style="5" bestFit="1" customWidth="1"/>
    <col min="1030" max="1034" width="15.875" style="5" bestFit="1" customWidth="1"/>
    <col min="1035" max="1035" width="17.75" style="5" bestFit="1" customWidth="1"/>
    <col min="1036" max="1281" width="8.875" style="5"/>
    <col min="1282" max="1282" width="7.75" style="5" bestFit="1" customWidth="1"/>
    <col min="1283" max="1283" width="13.75" style="5" bestFit="1" customWidth="1"/>
    <col min="1284" max="1284" width="16" style="5" bestFit="1" customWidth="1"/>
    <col min="1285" max="1285" width="33.875" style="5" bestFit="1" customWidth="1"/>
    <col min="1286" max="1290" width="15.875" style="5" bestFit="1" customWidth="1"/>
    <col min="1291" max="1291" width="17.75" style="5" bestFit="1" customWidth="1"/>
    <col min="1292" max="1537" width="8.875" style="5"/>
    <col min="1538" max="1538" width="7.75" style="5" bestFit="1" customWidth="1"/>
    <col min="1539" max="1539" width="13.75" style="5" bestFit="1" customWidth="1"/>
    <col min="1540" max="1540" width="16" style="5" bestFit="1" customWidth="1"/>
    <col min="1541" max="1541" width="33.875" style="5" bestFit="1" customWidth="1"/>
    <col min="1542" max="1546" width="15.875" style="5" bestFit="1" customWidth="1"/>
    <col min="1547" max="1547" width="17.75" style="5" bestFit="1" customWidth="1"/>
    <col min="1548" max="1793" width="8.875" style="5"/>
    <col min="1794" max="1794" width="7.75" style="5" bestFit="1" customWidth="1"/>
    <col min="1795" max="1795" width="13.75" style="5" bestFit="1" customWidth="1"/>
    <col min="1796" max="1796" width="16" style="5" bestFit="1" customWidth="1"/>
    <col min="1797" max="1797" width="33.875" style="5" bestFit="1" customWidth="1"/>
    <col min="1798" max="1802" width="15.875" style="5" bestFit="1" customWidth="1"/>
    <col min="1803" max="1803" width="17.75" style="5" bestFit="1" customWidth="1"/>
    <col min="1804" max="2049" width="8.875" style="5"/>
    <col min="2050" max="2050" width="7.75" style="5" bestFit="1" customWidth="1"/>
    <col min="2051" max="2051" width="13.75" style="5" bestFit="1" customWidth="1"/>
    <col min="2052" max="2052" width="16" style="5" bestFit="1" customWidth="1"/>
    <col min="2053" max="2053" width="33.875" style="5" bestFit="1" customWidth="1"/>
    <col min="2054" max="2058" width="15.875" style="5" bestFit="1" customWidth="1"/>
    <col min="2059" max="2059" width="17.75" style="5" bestFit="1" customWidth="1"/>
    <col min="2060" max="2305" width="8.875" style="5"/>
    <col min="2306" max="2306" width="7.75" style="5" bestFit="1" customWidth="1"/>
    <col min="2307" max="2307" width="13.75" style="5" bestFit="1" customWidth="1"/>
    <col min="2308" max="2308" width="16" style="5" bestFit="1" customWidth="1"/>
    <col min="2309" max="2309" width="33.875" style="5" bestFit="1" customWidth="1"/>
    <col min="2310" max="2314" width="15.875" style="5" bestFit="1" customWidth="1"/>
    <col min="2315" max="2315" width="17.75" style="5" bestFit="1" customWidth="1"/>
    <col min="2316" max="2561" width="8.875" style="5"/>
    <col min="2562" max="2562" width="7.75" style="5" bestFit="1" customWidth="1"/>
    <col min="2563" max="2563" width="13.75" style="5" bestFit="1" customWidth="1"/>
    <col min="2564" max="2564" width="16" style="5" bestFit="1" customWidth="1"/>
    <col min="2565" max="2565" width="33.875" style="5" bestFit="1" customWidth="1"/>
    <col min="2566" max="2570" width="15.875" style="5" bestFit="1" customWidth="1"/>
    <col min="2571" max="2571" width="17.75" style="5" bestFit="1" customWidth="1"/>
    <col min="2572" max="2817" width="8.875" style="5"/>
    <col min="2818" max="2818" width="7.75" style="5" bestFit="1" customWidth="1"/>
    <col min="2819" max="2819" width="13.75" style="5" bestFit="1" customWidth="1"/>
    <col min="2820" max="2820" width="16" style="5" bestFit="1" customWidth="1"/>
    <col min="2821" max="2821" width="33.875" style="5" bestFit="1" customWidth="1"/>
    <col min="2822" max="2826" width="15.875" style="5" bestFit="1" customWidth="1"/>
    <col min="2827" max="2827" width="17.75" style="5" bestFit="1" customWidth="1"/>
    <col min="2828" max="3073" width="8.875" style="5"/>
    <col min="3074" max="3074" width="7.75" style="5" bestFit="1" customWidth="1"/>
    <col min="3075" max="3075" width="13.75" style="5" bestFit="1" customWidth="1"/>
    <col min="3076" max="3076" width="16" style="5" bestFit="1" customWidth="1"/>
    <col min="3077" max="3077" width="33.875" style="5" bestFit="1" customWidth="1"/>
    <col min="3078" max="3082" width="15.875" style="5" bestFit="1" customWidth="1"/>
    <col min="3083" max="3083" width="17.75" style="5" bestFit="1" customWidth="1"/>
    <col min="3084" max="3329" width="8.875" style="5"/>
    <col min="3330" max="3330" width="7.75" style="5" bestFit="1" customWidth="1"/>
    <col min="3331" max="3331" width="13.75" style="5" bestFit="1" customWidth="1"/>
    <col min="3332" max="3332" width="16" style="5" bestFit="1" customWidth="1"/>
    <col min="3333" max="3333" width="33.875" style="5" bestFit="1" customWidth="1"/>
    <col min="3334" max="3338" width="15.875" style="5" bestFit="1" customWidth="1"/>
    <col min="3339" max="3339" width="17.75" style="5" bestFit="1" customWidth="1"/>
    <col min="3340" max="3585" width="8.875" style="5"/>
    <col min="3586" max="3586" width="7.75" style="5" bestFit="1" customWidth="1"/>
    <col min="3587" max="3587" width="13.75" style="5" bestFit="1" customWidth="1"/>
    <col min="3588" max="3588" width="16" style="5" bestFit="1" customWidth="1"/>
    <col min="3589" max="3589" width="33.875" style="5" bestFit="1" customWidth="1"/>
    <col min="3590" max="3594" width="15.875" style="5" bestFit="1" customWidth="1"/>
    <col min="3595" max="3595" width="17.75" style="5" bestFit="1" customWidth="1"/>
    <col min="3596" max="3841" width="8.875" style="5"/>
    <col min="3842" max="3842" width="7.75" style="5" bestFit="1" customWidth="1"/>
    <col min="3843" max="3843" width="13.75" style="5" bestFit="1" customWidth="1"/>
    <col min="3844" max="3844" width="16" style="5" bestFit="1" customWidth="1"/>
    <col min="3845" max="3845" width="33.875" style="5" bestFit="1" customWidth="1"/>
    <col min="3846" max="3850" width="15.875" style="5" bestFit="1" customWidth="1"/>
    <col min="3851" max="3851" width="17.75" style="5" bestFit="1" customWidth="1"/>
    <col min="3852" max="4097" width="8.875" style="5"/>
    <col min="4098" max="4098" width="7.75" style="5" bestFit="1" customWidth="1"/>
    <col min="4099" max="4099" width="13.75" style="5" bestFit="1" customWidth="1"/>
    <col min="4100" max="4100" width="16" style="5" bestFit="1" customWidth="1"/>
    <col min="4101" max="4101" width="33.875" style="5" bestFit="1" customWidth="1"/>
    <col min="4102" max="4106" width="15.875" style="5" bestFit="1" customWidth="1"/>
    <col min="4107" max="4107" width="17.75" style="5" bestFit="1" customWidth="1"/>
    <col min="4108" max="4353" width="8.875" style="5"/>
    <col min="4354" max="4354" width="7.75" style="5" bestFit="1" customWidth="1"/>
    <col min="4355" max="4355" width="13.75" style="5" bestFit="1" customWidth="1"/>
    <col min="4356" max="4356" width="16" style="5" bestFit="1" customWidth="1"/>
    <col min="4357" max="4357" width="33.875" style="5" bestFit="1" customWidth="1"/>
    <col min="4358" max="4362" width="15.875" style="5" bestFit="1" customWidth="1"/>
    <col min="4363" max="4363" width="17.75" style="5" bestFit="1" customWidth="1"/>
    <col min="4364" max="4609" width="8.875" style="5"/>
    <col min="4610" max="4610" width="7.75" style="5" bestFit="1" customWidth="1"/>
    <col min="4611" max="4611" width="13.75" style="5" bestFit="1" customWidth="1"/>
    <col min="4612" max="4612" width="16" style="5" bestFit="1" customWidth="1"/>
    <col min="4613" max="4613" width="33.875" style="5" bestFit="1" customWidth="1"/>
    <col min="4614" max="4618" width="15.875" style="5" bestFit="1" customWidth="1"/>
    <col min="4619" max="4619" width="17.75" style="5" bestFit="1" customWidth="1"/>
    <col min="4620" max="4865" width="8.875" style="5"/>
    <col min="4866" max="4866" width="7.75" style="5" bestFit="1" customWidth="1"/>
    <col min="4867" max="4867" width="13.75" style="5" bestFit="1" customWidth="1"/>
    <col min="4868" max="4868" width="16" style="5" bestFit="1" customWidth="1"/>
    <col min="4869" max="4869" width="33.875" style="5" bestFit="1" customWidth="1"/>
    <col min="4870" max="4874" width="15.875" style="5" bestFit="1" customWidth="1"/>
    <col min="4875" max="4875" width="17.75" style="5" bestFit="1" customWidth="1"/>
    <col min="4876" max="5121" width="8.875" style="5"/>
    <col min="5122" max="5122" width="7.75" style="5" bestFit="1" customWidth="1"/>
    <col min="5123" max="5123" width="13.75" style="5" bestFit="1" customWidth="1"/>
    <col min="5124" max="5124" width="16" style="5" bestFit="1" customWidth="1"/>
    <col min="5125" max="5125" width="33.875" style="5" bestFit="1" customWidth="1"/>
    <col min="5126" max="5130" width="15.875" style="5" bestFit="1" customWidth="1"/>
    <col min="5131" max="5131" width="17.75" style="5" bestFit="1" customWidth="1"/>
    <col min="5132" max="5377" width="8.875" style="5"/>
    <col min="5378" max="5378" width="7.75" style="5" bestFit="1" customWidth="1"/>
    <col min="5379" max="5379" width="13.75" style="5" bestFit="1" customWidth="1"/>
    <col min="5380" max="5380" width="16" style="5" bestFit="1" customWidth="1"/>
    <col min="5381" max="5381" width="33.875" style="5" bestFit="1" customWidth="1"/>
    <col min="5382" max="5386" width="15.875" style="5" bestFit="1" customWidth="1"/>
    <col min="5387" max="5387" width="17.75" style="5" bestFit="1" customWidth="1"/>
    <col min="5388" max="5633" width="8.875" style="5"/>
    <col min="5634" max="5634" width="7.75" style="5" bestFit="1" customWidth="1"/>
    <col min="5635" max="5635" width="13.75" style="5" bestFit="1" customWidth="1"/>
    <col min="5636" max="5636" width="16" style="5" bestFit="1" customWidth="1"/>
    <col min="5637" max="5637" width="33.875" style="5" bestFit="1" customWidth="1"/>
    <col min="5638" max="5642" width="15.875" style="5" bestFit="1" customWidth="1"/>
    <col min="5643" max="5643" width="17.75" style="5" bestFit="1" customWidth="1"/>
    <col min="5644" max="5889" width="8.875" style="5"/>
    <col min="5890" max="5890" width="7.75" style="5" bestFit="1" customWidth="1"/>
    <col min="5891" max="5891" width="13.75" style="5" bestFit="1" customWidth="1"/>
    <col min="5892" max="5892" width="16" style="5" bestFit="1" customWidth="1"/>
    <col min="5893" max="5893" width="33.875" style="5" bestFit="1" customWidth="1"/>
    <col min="5894" max="5898" width="15.875" style="5" bestFit="1" customWidth="1"/>
    <col min="5899" max="5899" width="17.75" style="5" bestFit="1" customWidth="1"/>
    <col min="5900" max="6145" width="8.875" style="5"/>
    <col min="6146" max="6146" width="7.75" style="5" bestFit="1" customWidth="1"/>
    <col min="6147" max="6147" width="13.75" style="5" bestFit="1" customWidth="1"/>
    <col min="6148" max="6148" width="16" style="5" bestFit="1" customWidth="1"/>
    <col min="6149" max="6149" width="33.875" style="5" bestFit="1" customWidth="1"/>
    <col min="6150" max="6154" width="15.875" style="5" bestFit="1" customWidth="1"/>
    <col min="6155" max="6155" width="17.75" style="5" bestFit="1" customWidth="1"/>
    <col min="6156" max="6401" width="8.875" style="5"/>
    <col min="6402" max="6402" width="7.75" style="5" bestFit="1" customWidth="1"/>
    <col min="6403" max="6403" width="13.75" style="5" bestFit="1" customWidth="1"/>
    <col min="6404" max="6404" width="16" style="5" bestFit="1" customWidth="1"/>
    <col min="6405" max="6405" width="33.875" style="5" bestFit="1" customWidth="1"/>
    <col min="6406" max="6410" width="15.875" style="5" bestFit="1" customWidth="1"/>
    <col min="6411" max="6411" width="17.75" style="5" bestFit="1" customWidth="1"/>
    <col min="6412" max="6657" width="8.875" style="5"/>
    <col min="6658" max="6658" width="7.75" style="5" bestFit="1" customWidth="1"/>
    <col min="6659" max="6659" width="13.75" style="5" bestFit="1" customWidth="1"/>
    <col min="6660" max="6660" width="16" style="5" bestFit="1" customWidth="1"/>
    <col min="6661" max="6661" width="33.875" style="5" bestFit="1" customWidth="1"/>
    <col min="6662" max="6666" width="15.875" style="5" bestFit="1" customWidth="1"/>
    <col min="6667" max="6667" width="17.75" style="5" bestFit="1" customWidth="1"/>
    <col min="6668" max="6913" width="8.875" style="5"/>
    <col min="6914" max="6914" width="7.75" style="5" bestFit="1" customWidth="1"/>
    <col min="6915" max="6915" width="13.75" style="5" bestFit="1" customWidth="1"/>
    <col min="6916" max="6916" width="16" style="5" bestFit="1" customWidth="1"/>
    <col min="6917" max="6917" width="33.875" style="5" bestFit="1" customWidth="1"/>
    <col min="6918" max="6922" width="15.875" style="5" bestFit="1" customWidth="1"/>
    <col min="6923" max="6923" width="17.75" style="5" bestFit="1" customWidth="1"/>
    <col min="6924" max="7169" width="8.875" style="5"/>
    <col min="7170" max="7170" width="7.75" style="5" bestFit="1" customWidth="1"/>
    <col min="7171" max="7171" width="13.75" style="5" bestFit="1" customWidth="1"/>
    <col min="7172" max="7172" width="16" style="5" bestFit="1" customWidth="1"/>
    <col min="7173" max="7173" width="33.875" style="5" bestFit="1" customWidth="1"/>
    <col min="7174" max="7178" width="15.875" style="5" bestFit="1" customWidth="1"/>
    <col min="7179" max="7179" width="17.75" style="5" bestFit="1" customWidth="1"/>
    <col min="7180" max="7425" width="8.875" style="5"/>
    <col min="7426" max="7426" width="7.75" style="5" bestFit="1" customWidth="1"/>
    <col min="7427" max="7427" width="13.75" style="5" bestFit="1" customWidth="1"/>
    <col min="7428" max="7428" width="16" style="5" bestFit="1" customWidth="1"/>
    <col min="7429" max="7429" width="33.875" style="5" bestFit="1" customWidth="1"/>
    <col min="7430" max="7434" width="15.875" style="5" bestFit="1" customWidth="1"/>
    <col min="7435" max="7435" width="17.75" style="5" bestFit="1" customWidth="1"/>
    <col min="7436" max="7681" width="8.875" style="5"/>
    <col min="7682" max="7682" width="7.75" style="5" bestFit="1" customWidth="1"/>
    <col min="7683" max="7683" width="13.75" style="5" bestFit="1" customWidth="1"/>
    <col min="7684" max="7684" width="16" style="5" bestFit="1" customWidth="1"/>
    <col min="7685" max="7685" width="33.875" style="5" bestFit="1" customWidth="1"/>
    <col min="7686" max="7690" width="15.875" style="5" bestFit="1" customWidth="1"/>
    <col min="7691" max="7691" width="17.75" style="5" bestFit="1" customWidth="1"/>
    <col min="7692" max="7937" width="8.875" style="5"/>
    <col min="7938" max="7938" width="7.75" style="5" bestFit="1" customWidth="1"/>
    <col min="7939" max="7939" width="13.75" style="5" bestFit="1" customWidth="1"/>
    <col min="7940" max="7940" width="16" style="5" bestFit="1" customWidth="1"/>
    <col min="7941" max="7941" width="33.875" style="5" bestFit="1" customWidth="1"/>
    <col min="7942" max="7946" width="15.875" style="5" bestFit="1" customWidth="1"/>
    <col min="7947" max="7947" width="17.75" style="5" bestFit="1" customWidth="1"/>
    <col min="7948" max="8193" width="8.875" style="5"/>
    <col min="8194" max="8194" width="7.75" style="5" bestFit="1" customWidth="1"/>
    <col min="8195" max="8195" width="13.75" style="5" bestFit="1" customWidth="1"/>
    <col min="8196" max="8196" width="16" style="5" bestFit="1" customWidth="1"/>
    <col min="8197" max="8197" width="33.875" style="5" bestFit="1" customWidth="1"/>
    <col min="8198" max="8202" width="15.875" style="5" bestFit="1" customWidth="1"/>
    <col min="8203" max="8203" width="17.75" style="5" bestFit="1" customWidth="1"/>
    <col min="8204" max="8449" width="8.875" style="5"/>
    <col min="8450" max="8450" width="7.75" style="5" bestFit="1" customWidth="1"/>
    <col min="8451" max="8451" width="13.75" style="5" bestFit="1" customWidth="1"/>
    <col min="8452" max="8452" width="16" style="5" bestFit="1" customWidth="1"/>
    <col min="8453" max="8453" width="33.875" style="5" bestFit="1" customWidth="1"/>
    <col min="8454" max="8458" width="15.875" style="5" bestFit="1" customWidth="1"/>
    <col min="8459" max="8459" width="17.75" style="5" bestFit="1" customWidth="1"/>
    <col min="8460" max="8705" width="8.875" style="5"/>
    <col min="8706" max="8706" width="7.75" style="5" bestFit="1" customWidth="1"/>
    <col min="8707" max="8707" width="13.75" style="5" bestFit="1" customWidth="1"/>
    <col min="8708" max="8708" width="16" style="5" bestFit="1" customWidth="1"/>
    <col min="8709" max="8709" width="33.875" style="5" bestFit="1" customWidth="1"/>
    <col min="8710" max="8714" width="15.875" style="5" bestFit="1" customWidth="1"/>
    <col min="8715" max="8715" width="17.75" style="5" bestFit="1" customWidth="1"/>
    <col min="8716" max="8961" width="8.875" style="5"/>
    <col min="8962" max="8962" width="7.75" style="5" bestFit="1" customWidth="1"/>
    <col min="8963" max="8963" width="13.75" style="5" bestFit="1" customWidth="1"/>
    <col min="8964" max="8964" width="16" style="5" bestFit="1" customWidth="1"/>
    <col min="8965" max="8965" width="33.875" style="5" bestFit="1" customWidth="1"/>
    <col min="8966" max="8970" width="15.875" style="5" bestFit="1" customWidth="1"/>
    <col min="8971" max="8971" width="17.75" style="5" bestFit="1" customWidth="1"/>
    <col min="8972" max="9217" width="8.875" style="5"/>
    <col min="9218" max="9218" width="7.75" style="5" bestFit="1" customWidth="1"/>
    <col min="9219" max="9219" width="13.75" style="5" bestFit="1" customWidth="1"/>
    <col min="9220" max="9220" width="16" style="5" bestFit="1" customWidth="1"/>
    <col min="9221" max="9221" width="33.875" style="5" bestFit="1" customWidth="1"/>
    <col min="9222" max="9226" width="15.875" style="5" bestFit="1" customWidth="1"/>
    <col min="9227" max="9227" width="17.75" style="5" bestFit="1" customWidth="1"/>
    <col min="9228" max="9473" width="8.875" style="5"/>
    <col min="9474" max="9474" width="7.75" style="5" bestFit="1" customWidth="1"/>
    <col min="9475" max="9475" width="13.75" style="5" bestFit="1" customWidth="1"/>
    <col min="9476" max="9476" width="16" style="5" bestFit="1" customWidth="1"/>
    <col min="9477" max="9477" width="33.875" style="5" bestFit="1" customWidth="1"/>
    <col min="9478" max="9482" width="15.875" style="5" bestFit="1" customWidth="1"/>
    <col min="9483" max="9483" width="17.75" style="5" bestFit="1" customWidth="1"/>
    <col min="9484" max="9729" width="8.875" style="5"/>
    <col min="9730" max="9730" width="7.75" style="5" bestFit="1" customWidth="1"/>
    <col min="9731" max="9731" width="13.75" style="5" bestFit="1" customWidth="1"/>
    <col min="9732" max="9732" width="16" style="5" bestFit="1" customWidth="1"/>
    <col min="9733" max="9733" width="33.875" style="5" bestFit="1" customWidth="1"/>
    <col min="9734" max="9738" width="15.875" style="5" bestFit="1" customWidth="1"/>
    <col min="9739" max="9739" width="17.75" style="5" bestFit="1" customWidth="1"/>
    <col min="9740" max="9985" width="8.875" style="5"/>
    <col min="9986" max="9986" width="7.75" style="5" bestFit="1" customWidth="1"/>
    <col min="9987" max="9987" width="13.75" style="5" bestFit="1" customWidth="1"/>
    <col min="9988" max="9988" width="16" style="5" bestFit="1" customWidth="1"/>
    <col min="9989" max="9989" width="33.875" style="5" bestFit="1" customWidth="1"/>
    <col min="9990" max="9994" width="15.875" style="5" bestFit="1" customWidth="1"/>
    <col min="9995" max="9995" width="17.75" style="5" bestFit="1" customWidth="1"/>
    <col min="9996" max="10241" width="8.875" style="5"/>
    <col min="10242" max="10242" width="7.75" style="5" bestFit="1" customWidth="1"/>
    <col min="10243" max="10243" width="13.75" style="5" bestFit="1" customWidth="1"/>
    <col min="10244" max="10244" width="16" style="5" bestFit="1" customWidth="1"/>
    <col min="10245" max="10245" width="33.875" style="5" bestFit="1" customWidth="1"/>
    <col min="10246" max="10250" width="15.875" style="5" bestFit="1" customWidth="1"/>
    <col min="10251" max="10251" width="17.75" style="5" bestFit="1" customWidth="1"/>
    <col min="10252" max="10497" width="8.875" style="5"/>
    <col min="10498" max="10498" width="7.75" style="5" bestFit="1" customWidth="1"/>
    <col min="10499" max="10499" width="13.75" style="5" bestFit="1" customWidth="1"/>
    <col min="10500" max="10500" width="16" style="5" bestFit="1" customWidth="1"/>
    <col min="10501" max="10501" width="33.875" style="5" bestFit="1" customWidth="1"/>
    <col min="10502" max="10506" width="15.875" style="5" bestFit="1" customWidth="1"/>
    <col min="10507" max="10507" width="17.75" style="5" bestFit="1" customWidth="1"/>
    <col min="10508" max="10753" width="8.875" style="5"/>
    <col min="10754" max="10754" width="7.75" style="5" bestFit="1" customWidth="1"/>
    <col min="10755" max="10755" width="13.75" style="5" bestFit="1" customWidth="1"/>
    <col min="10756" max="10756" width="16" style="5" bestFit="1" customWidth="1"/>
    <col min="10757" max="10757" width="33.875" style="5" bestFit="1" customWidth="1"/>
    <col min="10758" max="10762" width="15.875" style="5" bestFit="1" customWidth="1"/>
    <col min="10763" max="10763" width="17.75" style="5" bestFit="1" customWidth="1"/>
    <col min="10764" max="11009" width="8.875" style="5"/>
    <col min="11010" max="11010" width="7.75" style="5" bestFit="1" customWidth="1"/>
    <col min="11011" max="11011" width="13.75" style="5" bestFit="1" customWidth="1"/>
    <col min="11012" max="11012" width="16" style="5" bestFit="1" customWidth="1"/>
    <col min="11013" max="11013" width="33.875" style="5" bestFit="1" customWidth="1"/>
    <col min="11014" max="11018" width="15.875" style="5" bestFit="1" customWidth="1"/>
    <col min="11019" max="11019" width="17.75" style="5" bestFit="1" customWidth="1"/>
    <col min="11020" max="11265" width="8.875" style="5"/>
    <col min="11266" max="11266" width="7.75" style="5" bestFit="1" customWidth="1"/>
    <col min="11267" max="11267" width="13.75" style="5" bestFit="1" customWidth="1"/>
    <col min="11268" max="11268" width="16" style="5" bestFit="1" customWidth="1"/>
    <col min="11269" max="11269" width="33.875" style="5" bestFit="1" customWidth="1"/>
    <col min="11270" max="11274" width="15.875" style="5" bestFit="1" customWidth="1"/>
    <col min="11275" max="11275" width="17.75" style="5" bestFit="1" customWidth="1"/>
    <col min="11276" max="11521" width="8.875" style="5"/>
    <col min="11522" max="11522" width="7.75" style="5" bestFit="1" customWidth="1"/>
    <col min="11523" max="11523" width="13.75" style="5" bestFit="1" customWidth="1"/>
    <col min="11524" max="11524" width="16" style="5" bestFit="1" customWidth="1"/>
    <col min="11525" max="11525" width="33.875" style="5" bestFit="1" customWidth="1"/>
    <col min="11526" max="11530" width="15.875" style="5" bestFit="1" customWidth="1"/>
    <col min="11531" max="11531" width="17.75" style="5" bestFit="1" customWidth="1"/>
    <col min="11532" max="11777" width="8.875" style="5"/>
    <col min="11778" max="11778" width="7.75" style="5" bestFit="1" customWidth="1"/>
    <col min="11779" max="11779" width="13.75" style="5" bestFit="1" customWidth="1"/>
    <col min="11780" max="11780" width="16" style="5" bestFit="1" customWidth="1"/>
    <col min="11781" max="11781" width="33.875" style="5" bestFit="1" customWidth="1"/>
    <col min="11782" max="11786" width="15.875" style="5" bestFit="1" customWidth="1"/>
    <col min="11787" max="11787" width="17.75" style="5" bestFit="1" customWidth="1"/>
    <col min="11788" max="12033" width="8.875" style="5"/>
    <col min="12034" max="12034" width="7.75" style="5" bestFit="1" customWidth="1"/>
    <col min="12035" max="12035" width="13.75" style="5" bestFit="1" customWidth="1"/>
    <col min="12036" max="12036" width="16" style="5" bestFit="1" customWidth="1"/>
    <col min="12037" max="12037" width="33.875" style="5" bestFit="1" customWidth="1"/>
    <col min="12038" max="12042" width="15.875" style="5" bestFit="1" customWidth="1"/>
    <col min="12043" max="12043" width="17.75" style="5" bestFit="1" customWidth="1"/>
    <col min="12044" max="12289" width="8.875" style="5"/>
    <col min="12290" max="12290" width="7.75" style="5" bestFit="1" customWidth="1"/>
    <col min="12291" max="12291" width="13.75" style="5" bestFit="1" customWidth="1"/>
    <col min="12292" max="12292" width="16" style="5" bestFit="1" customWidth="1"/>
    <col min="12293" max="12293" width="33.875" style="5" bestFit="1" customWidth="1"/>
    <col min="12294" max="12298" width="15.875" style="5" bestFit="1" customWidth="1"/>
    <col min="12299" max="12299" width="17.75" style="5" bestFit="1" customWidth="1"/>
    <col min="12300" max="12545" width="8.875" style="5"/>
    <col min="12546" max="12546" width="7.75" style="5" bestFit="1" customWidth="1"/>
    <col min="12547" max="12547" width="13.75" style="5" bestFit="1" customWidth="1"/>
    <col min="12548" max="12548" width="16" style="5" bestFit="1" customWidth="1"/>
    <col min="12549" max="12549" width="33.875" style="5" bestFit="1" customWidth="1"/>
    <col min="12550" max="12554" width="15.875" style="5" bestFit="1" customWidth="1"/>
    <col min="12555" max="12555" width="17.75" style="5" bestFit="1" customWidth="1"/>
    <col min="12556" max="12801" width="8.875" style="5"/>
    <col min="12802" max="12802" width="7.75" style="5" bestFit="1" customWidth="1"/>
    <col min="12803" max="12803" width="13.75" style="5" bestFit="1" customWidth="1"/>
    <col min="12804" max="12804" width="16" style="5" bestFit="1" customWidth="1"/>
    <col min="12805" max="12805" width="33.875" style="5" bestFit="1" customWidth="1"/>
    <col min="12806" max="12810" width="15.875" style="5" bestFit="1" customWidth="1"/>
    <col min="12811" max="12811" width="17.75" style="5" bestFit="1" customWidth="1"/>
    <col min="12812" max="13057" width="8.875" style="5"/>
    <col min="13058" max="13058" width="7.75" style="5" bestFit="1" customWidth="1"/>
    <col min="13059" max="13059" width="13.75" style="5" bestFit="1" customWidth="1"/>
    <col min="13060" max="13060" width="16" style="5" bestFit="1" customWidth="1"/>
    <col min="13061" max="13061" width="33.875" style="5" bestFit="1" customWidth="1"/>
    <col min="13062" max="13066" width="15.875" style="5" bestFit="1" customWidth="1"/>
    <col min="13067" max="13067" width="17.75" style="5" bestFit="1" customWidth="1"/>
    <col min="13068" max="13313" width="8.875" style="5"/>
    <col min="13314" max="13314" width="7.75" style="5" bestFit="1" customWidth="1"/>
    <col min="13315" max="13315" width="13.75" style="5" bestFit="1" customWidth="1"/>
    <col min="13316" max="13316" width="16" style="5" bestFit="1" customWidth="1"/>
    <col min="13317" max="13317" width="33.875" style="5" bestFit="1" customWidth="1"/>
    <col min="13318" max="13322" width="15.875" style="5" bestFit="1" customWidth="1"/>
    <col min="13323" max="13323" width="17.75" style="5" bestFit="1" customWidth="1"/>
    <col min="13324" max="13569" width="8.875" style="5"/>
    <col min="13570" max="13570" width="7.75" style="5" bestFit="1" customWidth="1"/>
    <col min="13571" max="13571" width="13.75" style="5" bestFit="1" customWidth="1"/>
    <col min="13572" max="13572" width="16" style="5" bestFit="1" customWidth="1"/>
    <col min="13573" max="13573" width="33.875" style="5" bestFit="1" customWidth="1"/>
    <col min="13574" max="13578" width="15.875" style="5" bestFit="1" customWidth="1"/>
    <col min="13579" max="13579" width="17.75" style="5" bestFit="1" customWidth="1"/>
    <col min="13580" max="13825" width="8.875" style="5"/>
    <col min="13826" max="13826" width="7.75" style="5" bestFit="1" customWidth="1"/>
    <col min="13827" max="13827" width="13.75" style="5" bestFit="1" customWidth="1"/>
    <col min="13828" max="13828" width="16" style="5" bestFit="1" customWidth="1"/>
    <col min="13829" max="13829" width="33.875" style="5" bestFit="1" customWidth="1"/>
    <col min="13830" max="13834" width="15.875" style="5" bestFit="1" customWidth="1"/>
    <col min="13835" max="13835" width="17.75" style="5" bestFit="1" customWidth="1"/>
    <col min="13836" max="14081" width="8.875" style="5"/>
    <col min="14082" max="14082" width="7.75" style="5" bestFit="1" customWidth="1"/>
    <col min="14083" max="14083" width="13.75" style="5" bestFit="1" customWidth="1"/>
    <col min="14084" max="14084" width="16" style="5" bestFit="1" customWidth="1"/>
    <col min="14085" max="14085" width="33.875" style="5" bestFit="1" customWidth="1"/>
    <col min="14086" max="14090" width="15.875" style="5" bestFit="1" customWidth="1"/>
    <col min="14091" max="14091" width="17.75" style="5" bestFit="1" customWidth="1"/>
    <col min="14092" max="14337" width="8.875" style="5"/>
    <col min="14338" max="14338" width="7.75" style="5" bestFit="1" customWidth="1"/>
    <col min="14339" max="14339" width="13.75" style="5" bestFit="1" customWidth="1"/>
    <col min="14340" max="14340" width="16" style="5" bestFit="1" customWidth="1"/>
    <col min="14341" max="14341" width="33.875" style="5" bestFit="1" customWidth="1"/>
    <col min="14342" max="14346" width="15.875" style="5" bestFit="1" customWidth="1"/>
    <col min="14347" max="14347" width="17.75" style="5" bestFit="1" customWidth="1"/>
    <col min="14348" max="14593" width="8.875" style="5"/>
    <col min="14594" max="14594" width="7.75" style="5" bestFit="1" customWidth="1"/>
    <col min="14595" max="14595" width="13.75" style="5" bestFit="1" customWidth="1"/>
    <col min="14596" max="14596" width="16" style="5" bestFit="1" customWidth="1"/>
    <col min="14597" max="14597" width="33.875" style="5" bestFit="1" customWidth="1"/>
    <col min="14598" max="14602" width="15.875" style="5" bestFit="1" customWidth="1"/>
    <col min="14603" max="14603" width="17.75" style="5" bestFit="1" customWidth="1"/>
    <col min="14604" max="14849" width="8.875" style="5"/>
    <col min="14850" max="14850" width="7.75" style="5" bestFit="1" customWidth="1"/>
    <col min="14851" max="14851" width="13.75" style="5" bestFit="1" customWidth="1"/>
    <col min="14852" max="14852" width="16" style="5" bestFit="1" customWidth="1"/>
    <col min="14853" max="14853" width="33.875" style="5" bestFit="1" customWidth="1"/>
    <col min="14854" max="14858" width="15.875" style="5" bestFit="1" customWidth="1"/>
    <col min="14859" max="14859" width="17.75" style="5" bestFit="1" customWidth="1"/>
    <col min="14860" max="15105" width="8.875" style="5"/>
    <col min="15106" max="15106" width="7.75" style="5" bestFit="1" customWidth="1"/>
    <col min="15107" max="15107" width="13.75" style="5" bestFit="1" customWidth="1"/>
    <col min="15108" max="15108" width="16" style="5" bestFit="1" customWidth="1"/>
    <col min="15109" max="15109" width="33.875" style="5" bestFit="1" customWidth="1"/>
    <col min="15110" max="15114" width="15.875" style="5" bestFit="1" customWidth="1"/>
    <col min="15115" max="15115" width="17.75" style="5" bestFit="1" customWidth="1"/>
    <col min="15116" max="15361" width="8.875" style="5"/>
    <col min="15362" max="15362" width="7.75" style="5" bestFit="1" customWidth="1"/>
    <col min="15363" max="15363" width="13.75" style="5" bestFit="1" customWidth="1"/>
    <col min="15364" max="15364" width="16" style="5" bestFit="1" customWidth="1"/>
    <col min="15365" max="15365" width="33.875" style="5" bestFit="1" customWidth="1"/>
    <col min="15366" max="15370" width="15.875" style="5" bestFit="1" customWidth="1"/>
    <col min="15371" max="15371" width="17.75" style="5" bestFit="1" customWidth="1"/>
    <col min="15372" max="15617" width="8.875" style="5"/>
    <col min="15618" max="15618" width="7.75" style="5" bestFit="1" customWidth="1"/>
    <col min="15619" max="15619" width="13.75" style="5" bestFit="1" customWidth="1"/>
    <col min="15620" max="15620" width="16" style="5" bestFit="1" customWidth="1"/>
    <col min="15621" max="15621" width="33.875" style="5" bestFit="1" customWidth="1"/>
    <col min="15622" max="15626" width="15.875" style="5" bestFit="1" customWidth="1"/>
    <col min="15627" max="15627" width="17.75" style="5" bestFit="1" customWidth="1"/>
    <col min="15628" max="15873" width="8.875" style="5"/>
    <col min="15874" max="15874" width="7.75" style="5" bestFit="1" customWidth="1"/>
    <col min="15875" max="15875" width="13.75" style="5" bestFit="1" customWidth="1"/>
    <col min="15876" max="15876" width="16" style="5" bestFit="1" customWidth="1"/>
    <col min="15877" max="15877" width="33.875" style="5" bestFit="1" customWidth="1"/>
    <col min="15878" max="15882" width="15.875" style="5" bestFit="1" customWidth="1"/>
    <col min="15883" max="15883" width="17.75" style="5" bestFit="1" customWidth="1"/>
    <col min="15884" max="16129" width="8.875" style="5"/>
    <col min="16130" max="16130" width="7.75" style="5" bestFit="1" customWidth="1"/>
    <col min="16131" max="16131" width="13.75" style="5" bestFit="1" customWidth="1"/>
    <col min="16132" max="16132" width="16" style="5" bestFit="1" customWidth="1"/>
    <col min="16133" max="16133" width="33.875" style="5" bestFit="1" customWidth="1"/>
    <col min="16134" max="16138" width="15.875" style="5" bestFit="1" customWidth="1"/>
    <col min="16139" max="16139" width="17.75" style="5" bestFit="1" customWidth="1"/>
    <col min="16140" max="16384" width="8.875" style="5"/>
  </cols>
  <sheetData>
    <row r="1" spans="1:12" ht="33" x14ac:dyDescent="0.75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3" x14ac:dyDescent="0.75">
      <c r="A2" s="21" t="s">
        <v>141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" x14ac:dyDescent="0.55000000000000004">
      <c r="A3" s="27" t="s">
        <v>139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20.45" customHeight="1" x14ac:dyDescent="0.2">
      <c r="A4" s="22" t="s">
        <v>0</v>
      </c>
      <c r="B4" s="22" t="s">
        <v>1</v>
      </c>
      <c r="C4" s="24" t="s">
        <v>91</v>
      </c>
      <c r="D4" s="22" t="s">
        <v>2</v>
      </c>
      <c r="E4" s="22" t="s">
        <v>3</v>
      </c>
      <c r="F4" s="22" t="s">
        <v>123</v>
      </c>
      <c r="G4" s="22"/>
      <c r="H4" s="22"/>
      <c r="I4" s="22"/>
      <c r="J4" s="22"/>
      <c r="K4" s="22"/>
      <c r="L4" s="22" t="s">
        <v>4</v>
      </c>
    </row>
    <row r="5" spans="1:12" s="1" customFormat="1" ht="20.45" customHeight="1" x14ac:dyDescent="0.2">
      <c r="A5" s="22"/>
      <c r="B5" s="22"/>
      <c r="C5" s="25"/>
      <c r="D5" s="22"/>
      <c r="E5" s="22"/>
      <c r="F5" s="11" t="s">
        <v>124</v>
      </c>
      <c r="G5" s="11" t="s">
        <v>126</v>
      </c>
      <c r="H5" s="11" t="s">
        <v>128</v>
      </c>
      <c r="I5" s="11" t="s">
        <v>129</v>
      </c>
      <c r="J5" s="11" t="s">
        <v>130</v>
      </c>
      <c r="K5" s="24" t="s">
        <v>5</v>
      </c>
      <c r="L5" s="22"/>
    </row>
    <row r="6" spans="1:12" s="1" customFormat="1" ht="20.45" customHeight="1" x14ac:dyDescent="0.2">
      <c r="A6" s="22"/>
      <c r="B6" s="22"/>
      <c r="C6" s="26"/>
      <c r="D6" s="22"/>
      <c r="E6" s="22"/>
      <c r="F6" s="11" t="s">
        <v>125</v>
      </c>
      <c r="G6" s="11" t="s">
        <v>127</v>
      </c>
      <c r="H6" s="11" t="s">
        <v>131</v>
      </c>
      <c r="I6" s="11" t="s">
        <v>132</v>
      </c>
      <c r="J6" s="11" t="s">
        <v>133</v>
      </c>
      <c r="K6" s="26"/>
      <c r="L6" s="22"/>
    </row>
    <row r="7" spans="1:12" ht="20.45" customHeight="1" x14ac:dyDescent="0.55000000000000004">
      <c r="A7" s="2">
        <v>1</v>
      </c>
      <c r="B7" s="2" t="s">
        <v>6</v>
      </c>
      <c r="C7" s="2" t="s">
        <v>89</v>
      </c>
      <c r="D7" s="2" t="s">
        <v>7</v>
      </c>
      <c r="E7" s="9" t="s">
        <v>8</v>
      </c>
      <c r="F7" s="2">
        <v>60</v>
      </c>
      <c r="G7" s="2">
        <v>59</v>
      </c>
      <c r="H7" s="2">
        <v>56</v>
      </c>
      <c r="I7" s="2">
        <v>54</v>
      </c>
      <c r="J7" s="6"/>
      <c r="K7" s="2">
        <v>4</v>
      </c>
      <c r="L7" s="2">
        <f>SUM(F7:K7)</f>
        <v>233</v>
      </c>
    </row>
    <row r="8" spans="1:12" ht="20.45" customHeight="1" x14ac:dyDescent="0.55000000000000004">
      <c r="A8" s="2">
        <v>2</v>
      </c>
      <c r="B8" s="2" t="s">
        <v>6</v>
      </c>
      <c r="C8" s="2" t="s">
        <v>89</v>
      </c>
      <c r="D8" s="2" t="s">
        <v>7</v>
      </c>
      <c r="E8" s="9" t="s">
        <v>9</v>
      </c>
      <c r="F8" s="2">
        <v>30</v>
      </c>
      <c r="G8" s="2">
        <v>13</v>
      </c>
      <c r="H8" s="2">
        <v>22</v>
      </c>
      <c r="I8" s="2">
        <v>14</v>
      </c>
      <c r="J8" s="6"/>
      <c r="K8" s="2">
        <v>2</v>
      </c>
      <c r="L8" s="2">
        <f t="shared" ref="L8:L25" si="0">SUM(F8:K8)</f>
        <v>81</v>
      </c>
    </row>
    <row r="9" spans="1:12" ht="20.45" customHeight="1" x14ac:dyDescent="0.55000000000000004">
      <c r="A9" s="2">
        <v>3</v>
      </c>
      <c r="B9" s="2" t="s">
        <v>6</v>
      </c>
      <c r="C9" s="2" t="s">
        <v>89</v>
      </c>
      <c r="D9" s="2" t="s">
        <v>7</v>
      </c>
      <c r="E9" s="9" t="s">
        <v>10</v>
      </c>
      <c r="F9" s="2">
        <v>59</v>
      </c>
      <c r="G9" s="2">
        <v>53</v>
      </c>
      <c r="H9" s="2">
        <v>53</v>
      </c>
      <c r="I9" s="13">
        <v>67</v>
      </c>
      <c r="J9" s="6"/>
      <c r="K9" s="2">
        <v>20</v>
      </c>
      <c r="L9" s="2">
        <f t="shared" si="0"/>
        <v>252</v>
      </c>
    </row>
    <row r="10" spans="1:12" ht="20.45" customHeight="1" x14ac:dyDescent="0.55000000000000004">
      <c r="A10" s="2">
        <v>4</v>
      </c>
      <c r="B10" s="2" t="s">
        <v>6</v>
      </c>
      <c r="C10" s="2" t="s">
        <v>89</v>
      </c>
      <c r="D10" s="2" t="s">
        <v>7</v>
      </c>
      <c r="E10" s="9" t="s">
        <v>11</v>
      </c>
      <c r="F10" s="2">
        <v>60</v>
      </c>
      <c r="G10" s="2">
        <v>51</v>
      </c>
      <c r="H10" s="2">
        <v>27</v>
      </c>
      <c r="I10" s="2">
        <v>33</v>
      </c>
      <c r="J10" s="6"/>
      <c r="K10" s="2">
        <v>2</v>
      </c>
      <c r="L10" s="2">
        <f t="shared" si="0"/>
        <v>173</v>
      </c>
    </row>
    <row r="11" spans="1:12" ht="20.45" customHeight="1" x14ac:dyDescent="0.55000000000000004">
      <c r="A11" s="2">
        <v>5</v>
      </c>
      <c r="B11" s="2" t="s">
        <v>6</v>
      </c>
      <c r="C11" s="2" t="s">
        <v>89</v>
      </c>
      <c r="D11" s="2" t="s">
        <v>7</v>
      </c>
      <c r="E11" s="9" t="s">
        <v>12</v>
      </c>
      <c r="F11" s="2">
        <v>25</v>
      </c>
      <c r="G11" s="2">
        <v>16</v>
      </c>
      <c r="H11" s="2">
        <v>20</v>
      </c>
      <c r="I11" s="2">
        <v>28</v>
      </c>
      <c r="J11" s="6"/>
      <c r="K11" s="17">
        <v>0</v>
      </c>
      <c r="L11" s="2">
        <f t="shared" si="0"/>
        <v>89</v>
      </c>
    </row>
    <row r="12" spans="1:12" ht="20.45" customHeight="1" x14ac:dyDescent="0.55000000000000004">
      <c r="A12" s="2">
        <v>6</v>
      </c>
      <c r="B12" s="2" t="s">
        <v>6</v>
      </c>
      <c r="C12" s="2" t="s">
        <v>89</v>
      </c>
      <c r="D12" s="2" t="s">
        <v>7</v>
      </c>
      <c r="E12" s="9" t="s">
        <v>13</v>
      </c>
      <c r="F12" s="2">
        <v>30</v>
      </c>
      <c r="G12" s="2">
        <v>24</v>
      </c>
      <c r="H12" s="2">
        <v>28</v>
      </c>
      <c r="I12" s="2">
        <v>30</v>
      </c>
      <c r="J12" s="6"/>
      <c r="K12" s="17">
        <v>0</v>
      </c>
      <c r="L12" s="2">
        <f t="shared" si="0"/>
        <v>112</v>
      </c>
    </row>
    <row r="13" spans="1:12" ht="20.45" customHeight="1" x14ac:dyDescent="0.55000000000000004">
      <c r="A13" s="2">
        <v>7</v>
      </c>
      <c r="B13" s="2" t="s">
        <v>6</v>
      </c>
      <c r="C13" s="2" t="s">
        <v>89</v>
      </c>
      <c r="D13" s="2" t="s">
        <v>7</v>
      </c>
      <c r="E13" s="9" t="s">
        <v>14</v>
      </c>
      <c r="F13" s="2">
        <v>29</v>
      </c>
      <c r="G13" s="2">
        <v>26</v>
      </c>
      <c r="H13" s="2">
        <v>24</v>
      </c>
      <c r="I13" s="2">
        <v>22</v>
      </c>
      <c r="J13" s="6"/>
      <c r="K13" s="2">
        <v>2</v>
      </c>
      <c r="L13" s="2">
        <f t="shared" si="0"/>
        <v>103</v>
      </c>
    </row>
    <row r="14" spans="1:12" ht="20.45" customHeight="1" x14ac:dyDescent="0.55000000000000004">
      <c r="A14" s="2">
        <v>8</v>
      </c>
      <c r="B14" s="2" t="s">
        <v>6</v>
      </c>
      <c r="C14" s="2" t="s">
        <v>89</v>
      </c>
      <c r="D14" s="2" t="s">
        <v>7</v>
      </c>
      <c r="E14" s="9" t="s">
        <v>15</v>
      </c>
      <c r="F14" s="2">
        <v>53</v>
      </c>
      <c r="G14" s="2">
        <v>15</v>
      </c>
      <c r="H14" s="2">
        <v>27</v>
      </c>
      <c r="I14" s="2">
        <v>29</v>
      </c>
      <c r="J14" s="6"/>
      <c r="K14" s="2">
        <v>17</v>
      </c>
      <c r="L14" s="2">
        <f t="shared" si="0"/>
        <v>141</v>
      </c>
    </row>
    <row r="15" spans="1:12" ht="20.45" customHeight="1" x14ac:dyDescent="0.55000000000000004">
      <c r="A15" s="2">
        <v>9</v>
      </c>
      <c r="B15" s="2" t="s">
        <v>6</v>
      </c>
      <c r="C15" s="2" t="s">
        <v>89</v>
      </c>
      <c r="D15" s="2" t="s">
        <v>7</v>
      </c>
      <c r="E15" s="9" t="s">
        <v>16</v>
      </c>
      <c r="F15" s="2">
        <v>17</v>
      </c>
      <c r="G15" s="2">
        <v>25</v>
      </c>
      <c r="H15" s="2">
        <v>22</v>
      </c>
      <c r="I15" s="2">
        <v>10</v>
      </c>
      <c r="J15" s="6"/>
      <c r="K15" s="2">
        <v>5</v>
      </c>
      <c r="L15" s="2">
        <f t="shared" si="0"/>
        <v>79</v>
      </c>
    </row>
    <row r="16" spans="1:12" ht="20.45" customHeight="1" x14ac:dyDescent="0.55000000000000004">
      <c r="A16" s="2">
        <v>10</v>
      </c>
      <c r="B16" s="2" t="s">
        <v>6</v>
      </c>
      <c r="C16" s="2" t="s">
        <v>89</v>
      </c>
      <c r="D16" s="2" t="s">
        <v>7</v>
      </c>
      <c r="E16" s="9" t="s">
        <v>17</v>
      </c>
      <c r="F16" s="2">
        <v>49</v>
      </c>
      <c r="G16" s="2">
        <v>24</v>
      </c>
      <c r="H16" s="2">
        <v>42</v>
      </c>
      <c r="I16" s="2">
        <v>28</v>
      </c>
      <c r="J16" s="6"/>
      <c r="K16" s="2">
        <v>6</v>
      </c>
      <c r="L16" s="2">
        <f t="shared" si="0"/>
        <v>149</v>
      </c>
    </row>
    <row r="17" spans="1:12" ht="20.45" customHeight="1" x14ac:dyDescent="0.55000000000000004">
      <c r="A17" s="2">
        <v>11</v>
      </c>
      <c r="B17" s="2" t="s">
        <v>6</v>
      </c>
      <c r="C17" s="2" t="s">
        <v>89</v>
      </c>
      <c r="D17" s="2" t="s">
        <v>7</v>
      </c>
      <c r="E17" s="9" t="s">
        <v>18</v>
      </c>
      <c r="F17" s="2">
        <v>57</v>
      </c>
      <c r="G17" s="2">
        <v>51</v>
      </c>
      <c r="H17" s="2">
        <v>53</v>
      </c>
      <c r="I17" s="2">
        <v>49</v>
      </c>
      <c r="J17" s="6"/>
      <c r="K17" s="2">
        <v>30</v>
      </c>
      <c r="L17" s="2">
        <f t="shared" si="0"/>
        <v>240</v>
      </c>
    </row>
    <row r="18" spans="1:12" ht="20.45" customHeight="1" x14ac:dyDescent="0.55000000000000004">
      <c r="A18" s="2">
        <v>12</v>
      </c>
      <c r="B18" s="2" t="s">
        <v>6</v>
      </c>
      <c r="C18" s="2" t="s">
        <v>89</v>
      </c>
      <c r="D18" s="2" t="s">
        <v>7</v>
      </c>
      <c r="E18" s="9" t="s">
        <v>19</v>
      </c>
      <c r="F18" s="2">
        <v>26</v>
      </c>
      <c r="G18" s="2">
        <v>26</v>
      </c>
      <c r="H18" s="2">
        <v>17</v>
      </c>
      <c r="I18" s="2">
        <v>19</v>
      </c>
      <c r="J18" s="6"/>
      <c r="K18" s="2">
        <v>1</v>
      </c>
      <c r="L18" s="2">
        <f t="shared" si="0"/>
        <v>89</v>
      </c>
    </row>
    <row r="19" spans="1:12" ht="20.45" customHeight="1" x14ac:dyDescent="0.55000000000000004">
      <c r="A19" s="2">
        <v>13</v>
      </c>
      <c r="B19" s="2" t="s">
        <v>6</v>
      </c>
      <c r="C19" s="2" t="s">
        <v>89</v>
      </c>
      <c r="D19" s="2" t="s">
        <v>7</v>
      </c>
      <c r="E19" s="9" t="s">
        <v>20</v>
      </c>
      <c r="F19" s="2">
        <v>26</v>
      </c>
      <c r="G19" s="2">
        <v>23</v>
      </c>
      <c r="H19" s="2">
        <v>25</v>
      </c>
      <c r="I19" s="2">
        <v>30</v>
      </c>
      <c r="J19" s="6"/>
      <c r="K19" s="2">
        <v>3</v>
      </c>
      <c r="L19" s="2">
        <f t="shared" si="0"/>
        <v>107</v>
      </c>
    </row>
    <row r="20" spans="1:12" ht="20.45" customHeight="1" x14ac:dyDescent="0.55000000000000004">
      <c r="A20" s="2">
        <v>14</v>
      </c>
      <c r="B20" s="2" t="s">
        <v>6</v>
      </c>
      <c r="C20" s="2" t="s">
        <v>89</v>
      </c>
      <c r="D20" s="2" t="s">
        <v>7</v>
      </c>
      <c r="E20" s="9" t="s">
        <v>21</v>
      </c>
      <c r="F20" s="2">
        <v>60</v>
      </c>
      <c r="G20" s="2">
        <v>56</v>
      </c>
      <c r="H20" s="2">
        <v>56</v>
      </c>
      <c r="I20" s="2">
        <v>56</v>
      </c>
      <c r="J20" s="6"/>
      <c r="K20" s="2">
        <v>10</v>
      </c>
      <c r="L20" s="2">
        <f t="shared" si="0"/>
        <v>238</v>
      </c>
    </row>
    <row r="21" spans="1:12" ht="20.45" customHeight="1" x14ac:dyDescent="0.55000000000000004">
      <c r="A21" s="2">
        <v>15</v>
      </c>
      <c r="B21" s="2" t="s">
        <v>6</v>
      </c>
      <c r="C21" s="2" t="s">
        <v>89</v>
      </c>
      <c r="D21" s="2" t="s">
        <v>7</v>
      </c>
      <c r="E21" s="9" t="s">
        <v>22</v>
      </c>
      <c r="F21" s="2">
        <v>59</v>
      </c>
      <c r="G21" s="2">
        <v>53</v>
      </c>
      <c r="H21" s="2">
        <v>57</v>
      </c>
      <c r="I21" s="2">
        <v>54</v>
      </c>
      <c r="J21" s="6"/>
      <c r="K21" s="2">
        <v>14</v>
      </c>
      <c r="L21" s="2">
        <f t="shared" si="0"/>
        <v>237</v>
      </c>
    </row>
    <row r="22" spans="1:12" ht="20.45" customHeight="1" x14ac:dyDescent="0.55000000000000004">
      <c r="A22" s="2">
        <v>16</v>
      </c>
      <c r="B22" s="2" t="s">
        <v>6</v>
      </c>
      <c r="C22" s="2" t="s">
        <v>89</v>
      </c>
      <c r="D22" s="2" t="s">
        <v>7</v>
      </c>
      <c r="E22" s="9" t="s">
        <v>23</v>
      </c>
      <c r="F22" s="2">
        <v>29</v>
      </c>
      <c r="G22" s="2">
        <v>26</v>
      </c>
      <c r="H22" s="2">
        <v>27</v>
      </c>
      <c r="I22" s="2">
        <v>32</v>
      </c>
      <c r="J22" s="6"/>
      <c r="K22" s="2">
        <v>2</v>
      </c>
      <c r="L22" s="2">
        <f t="shared" si="0"/>
        <v>116</v>
      </c>
    </row>
    <row r="23" spans="1:12" ht="20.45" customHeight="1" x14ac:dyDescent="0.55000000000000004">
      <c r="A23" s="2">
        <v>17</v>
      </c>
      <c r="B23" s="2" t="s">
        <v>6</v>
      </c>
      <c r="C23" s="2" t="s">
        <v>89</v>
      </c>
      <c r="D23" s="2" t="s">
        <v>7</v>
      </c>
      <c r="E23" s="9" t="s">
        <v>24</v>
      </c>
      <c r="F23" s="2">
        <v>56</v>
      </c>
      <c r="G23" s="2">
        <v>36</v>
      </c>
      <c r="H23" s="2">
        <v>49</v>
      </c>
      <c r="I23" s="2">
        <v>44</v>
      </c>
      <c r="J23" s="6"/>
      <c r="K23" s="2">
        <v>6</v>
      </c>
      <c r="L23" s="2">
        <f t="shared" si="0"/>
        <v>191</v>
      </c>
    </row>
    <row r="24" spans="1:12" ht="20.45" customHeight="1" x14ac:dyDescent="0.55000000000000004">
      <c r="A24" s="2">
        <v>18</v>
      </c>
      <c r="B24" s="2" t="s">
        <v>6</v>
      </c>
      <c r="C24" s="2" t="s">
        <v>89</v>
      </c>
      <c r="D24" s="2" t="s">
        <v>7</v>
      </c>
      <c r="E24" s="9" t="s">
        <v>25</v>
      </c>
      <c r="F24" s="2">
        <v>60</v>
      </c>
      <c r="G24" s="2">
        <v>51</v>
      </c>
      <c r="H24" s="2">
        <v>51</v>
      </c>
      <c r="I24" s="2">
        <v>50</v>
      </c>
      <c r="J24" s="6"/>
      <c r="K24" s="2">
        <v>1</v>
      </c>
      <c r="L24" s="2">
        <f t="shared" si="0"/>
        <v>213</v>
      </c>
    </row>
    <row r="25" spans="1:12" ht="20.45" customHeight="1" x14ac:dyDescent="0.55000000000000004">
      <c r="A25" s="2">
        <v>19</v>
      </c>
      <c r="B25" s="2" t="s">
        <v>6</v>
      </c>
      <c r="C25" s="2" t="s">
        <v>90</v>
      </c>
      <c r="D25" s="2" t="s">
        <v>7</v>
      </c>
      <c r="E25" s="9" t="s">
        <v>26</v>
      </c>
      <c r="F25" s="6"/>
      <c r="G25" s="6"/>
      <c r="H25" s="6"/>
      <c r="I25" s="6"/>
      <c r="J25" s="6"/>
      <c r="K25" s="2">
        <v>5</v>
      </c>
      <c r="L25" s="2">
        <f t="shared" si="0"/>
        <v>5</v>
      </c>
    </row>
    <row r="26" spans="1:12" ht="20.45" customHeight="1" x14ac:dyDescent="0.55000000000000004">
      <c r="A26" s="23" t="s">
        <v>27</v>
      </c>
      <c r="B26" s="23"/>
      <c r="C26" s="23"/>
      <c r="D26" s="23"/>
      <c r="E26" s="23"/>
      <c r="F26" s="12">
        <f>SUM(F7:F25)</f>
        <v>785</v>
      </c>
      <c r="G26" s="12">
        <f>SUM(G7:G25)</f>
        <v>628</v>
      </c>
      <c r="H26" s="12">
        <f t="shared" ref="H26:L26" si="1">SUM(H7:H25)</f>
        <v>656</v>
      </c>
      <c r="I26" s="12">
        <f t="shared" si="1"/>
        <v>649</v>
      </c>
      <c r="J26" s="19">
        <f t="shared" si="1"/>
        <v>0</v>
      </c>
      <c r="K26" s="12">
        <f t="shared" si="1"/>
        <v>130</v>
      </c>
      <c r="L26" s="16">
        <f t="shared" si="1"/>
        <v>2848</v>
      </c>
    </row>
    <row r="28" spans="1:12" s="1" customFormat="1" ht="20.45" customHeight="1" x14ac:dyDescent="0.2">
      <c r="A28" s="22" t="s">
        <v>0</v>
      </c>
      <c r="B28" s="22" t="s">
        <v>1</v>
      </c>
      <c r="C28" s="24" t="s">
        <v>91</v>
      </c>
      <c r="D28" s="22" t="s">
        <v>2</v>
      </c>
      <c r="E28" s="22" t="s">
        <v>3</v>
      </c>
      <c r="F28" s="22" t="s">
        <v>123</v>
      </c>
      <c r="G28" s="22"/>
      <c r="H28" s="22"/>
      <c r="I28" s="22"/>
      <c r="J28" s="22"/>
      <c r="K28" s="22"/>
      <c r="L28" s="22" t="s">
        <v>4</v>
      </c>
    </row>
    <row r="29" spans="1:12" s="1" customFormat="1" ht="20.45" customHeight="1" x14ac:dyDescent="0.2">
      <c r="A29" s="22"/>
      <c r="B29" s="22"/>
      <c r="C29" s="25"/>
      <c r="D29" s="22"/>
      <c r="E29" s="22"/>
      <c r="F29" s="11" t="s">
        <v>124</v>
      </c>
      <c r="G29" s="11" t="s">
        <v>126</v>
      </c>
      <c r="H29" s="11" t="s">
        <v>128</v>
      </c>
      <c r="I29" s="11" t="s">
        <v>129</v>
      </c>
      <c r="J29" s="11" t="s">
        <v>130</v>
      </c>
      <c r="K29" s="24" t="s">
        <v>5</v>
      </c>
      <c r="L29" s="22"/>
    </row>
    <row r="30" spans="1:12" s="1" customFormat="1" ht="20.45" customHeight="1" x14ac:dyDescent="0.2">
      <c r="A30" s="22"/>
      <c r="B30" s="22"/>
      <c r="C30" s="26"/>
      <c r="D30" s="22"/>
      <c r="E30" s="22"/>
      <c r="F30" s="11" t="s">
        <v>125</v>
      </c>
      <c r="G30" s="11" t="s">
        <v>127</v>
      </c>
      <c r="H30" s="11" t="s">
        <v>131</v>
      </c>
      <c r="I30" s="11" t="s">
        <v>132</v>
      </c>
      <c r="J30" s="11" t="s">
        <v>133</v>
      </c>
      <c r="K30" s="26"/>
      <c r="L30" s="22"/>
    </row>
    <row r="31" spans="1:12" ht="20.45" customHeight="1" x14ac:dyDescent="0.55000000000000004">
      <c r="A31" s="2">
        <v>1</v>
      </c>
      <c r="B31" s="3" t="s">
        <v>38</v>
      </c>
      <c r="C31" s="2" t="s">
        <v>89</v>
      </c>
      <c r="D31" s="3" t="s">
        <v>39</v>
      </c>
      <c r="E31" s="3" t="s">
        <v>28</v>
      </c>
      <c r="F31" s="2">
        <v>29</v>
      </c>
      <c r="G31" s="2">
        <v>20</v>
      </c>
      <c r="H31" s="2">
        <v>17</v>
      </c>
      <c r="I31" s="2">
        <v>16</v>
      </c>
      <c r="J31" s="6"/>
      <c r="K31" s="2">
        <v>22</v>
      </c>
      <c r="L31" s="2">
        <f t="shared" ref="L31:L45" si="2">SUM(F31:K31)</f>
        <v>104</v>
      </c>
    </row>
    <row r="32" spans="1:12" ht="20.45" customHeight="1" x14ac:dyDescent="0.55000000000000004">
      <c r="A32" s="2">
        <v>2</v>
      </c>
      <c r="B32" s="3" t="s">
        <v>38</v>
      </c>
      <c r="C32" s="2" t="s">
        <v>89</v>
      </c>
      <c r="D32" s="3" t="s">
        <v>39</v>
      </c>
      <c r="E32" s="3" t="s">
        <v>29</v>
      </c>
      <c r="F32" s="2">
        <v>39</v>
      </c>
      <c r="G32" s="2">
        <v>30</v>
      </c>
      <c r="H32" s="2">
        <v>23</v>
      </c>
      <c r="I32" s="2">
        <v>29</v>
      </c>
      <c r="J32" s="6"/>
      <c r="K32" s="2">
        <v>6</v>
      </c>
      <c r="L32" s="2">
        <f t="shared" si="2"/>
        <v>127</v>
      </c>
    </row>
    <row r="33" spans="1:12" ht="20.45" customHeight="1" x14ac:dyDescent="0.55000000000000004">
      <c r="A33" s="2">
        <v>3</v>
      </c>
      <c r="B33" s="3" t="s">
        <v>38</v>
      </c>
      <c r="C33" s="2" t="s">
        <v>89</v>
      </c>
      <c r="D33" s="3" t="s">
        <v>39</v>
      </c>
      <c r="E33" s="3" t="s">
        <v>12</v>
      </c>
      <c r="F33" s="2">
        <v>8</v>
      </c>
      <c r="G33" s="2">
        <v>2</v>
      </c>
      <c r="H33" s="2">
        <v>8</v>
      </c>
      <c r="I33" s="2">
        <v>11</v>
      </c>
      <c r="J33" s="6"/>
      <c r="K33" s="2">
        <v>5</v>
      </c>
      <c r="L33" s="2">
        <f t="shared" si="2"/>
        <v>34</v>
      </c>
    </row>
    <row r="34" spans="1:12" ht="20.45" customHeight="1" x14ac:dyDescent="0.55000000000000004">
      <c r="A34" s="2">
        <v>4</v>
      </c>
      <c r="B34" s="3" t="s">
        <v>38</v>
      </c>
      <c r="C34" s="2" t="s">
        <v>89</v>
      </c>
      <c r="D34" s="3" t="s">
        <v>39</v>
      </c>
      <c r="E34" s="3" t="s">
        <v>14</v>
      </c>
      <c r="F34" s="2">
        <v>32</v>
      </c>
      <c r="G34" s="2">
        <v>10</v>
      </c>
      <c r="H34" s="2">
        <v>16</v>
      </c>
      <c r="I34" s="2">
        <v>11</v>
      </c>
      <c r="J34" s="6"/>
      <c r="K34" s="2">
        <v>3</v>
      </c>
      <c r="L34" s="2">
        <f t="shared" si="2"/>
        <v>72</v>
      </c>
    </row>
    <row r="35" spans="1:12" ht="20.45" customHeight="1" x14ac:dyDescent="0.55000000000000004">
      <c r="A35" s="2">
        <v>5</v>
      </c>
      <c r="B35" s="3" t="s">
        <v>38</v>
      </c>
      <c r="C35" s="2" t="s">
        <v>89</v>
      </c>
      <c r="D35" s="3" t="s">
        <v>39</v>
      </c>
      <c r="E35" s="3" t="s">
        <v>30</v>
      </c>
      <c r="F35" s="2">
        <v>36</v>
      </c>
      <c r="G35" s="2">
        <v>29</v>
      </c>
      <c r="H35" s="2">
        <v>17</v>
      </c>
      <c r="I35" s="2">
        <v>10</v>
      </c>
      <c r="J35" s="6"/>
      <c r="K35" s="2">
        <v>5</v>
      </c>
      <c r="L35" s="2">
        <f t="shared" si="2"/>
        <v>97</v>
      </c>
    </row>
    <row r="36" spans="1:12" ht="20.45" customHeight="1" x14ac:dyDescent="0.55000000000000004">
      <c r="A36" s="2">
        <v>6</v>
      </c>
      <c r="B36" s="3" t="s">
        <v>38</v>
      </c>
      <c r="C36" s="2" t="s">
        <v>89</v>
      </c>
      <c r="D36" s="3" t="s">
        <v>39</v>
      </c>
      <c r="E36" s="3" t="s">
        <v>31</v>
      </c>
      <c r="F36" s="2">
        <v>33</v>
      </c>
      <c r="G36" s="2">
        <v>28</v>
      </c>
      <c r="H36" s="2">
        <v>12</v>
      </c>
      <c r="I36" s="6"/>
      <c r="J36" s="6"/>
      <c r="K36" s="17">
        <v>0</v>
      </c>
      <c r="L36" s="2">
        <f t="shared" si="2"/>
        <v>73</v>
      </c>
    </row>
    <row r="37" spans="1:12" ht="20.45" customHeight="1" x14ac:dyDescent="0.55000000000000004">
      <c r="A37" s="2">
        <v>7</v>
      </c>
      <c r="B37" s="3" t="s">
        <v>38</v>
      </c>
      <c r="C37" s="2" t="s">
        <v>89</v>
      </c>
      <c r="D37" s="3" t="s">
        <v>39</v>
      </c>
      <c r="E37" s="3" t="s">
        <v>32</v>
      </c>
      <c r="F37" s="2">
        <v>22</v>
      </c>
      <c r="G37" s="2">
        <v>16</v>
      </c>
      <c r="H37" s="2">
        <v>25</v>
      </c>
      <c r="I37" s="2">
        <v>16</v>
      </c>
      <c r="J37" s="6"/>
      <c r="K37" s="2">
        <v>6</v>
      </c>
      <c r="L37" s="2">
        <f t="shared" si="2"/>
        <v>85</v>
      </c>
    </row>
    <row r="38" spans="1:12" ht="20.45" customHeight="1" x14ac:dyDescent="0.55000000000000004">
      <c r="A38" s="2">
        <v>8</v>
      </c>
      <c r="B38" s="3" t="s">
        <v>38</v>
      </c>
      <c r="C38" s="2" t="s">
        <v>89</v>
      </c>
      <c r="D38" s="3" t="s">
        <v>39</v>
      </c>
      <c r="E38" s="8" t="s">
        <v>33</v>
      </c>
      <c r="F38" s="2">
        <v>19</v>
      </c>
      <c r="G38" s="2">
        <v>14</v>
      </c>
      <c r="H38" s="2">
        <v>28</v>
      </c>
      <c r="I38" s="5">
        <v>3</v>
      </c>
      <c r="J38" s="6"/>
      <c r="K38" s="2">
        <v>6</v>
      </c>
      <c r="L38" s="2">
        <f t="shared" si="2"/>
        <v>70</v>
      </c>
    </row>
    <row r="39" spans="1:12" ht="20.45" customHeight="1" x14ac:dyDescent="0.55000000000000004">
      <c r="A39" s="2">
        <v>9</v>
      </c>
      <c r="B39" s="3" t="s">
        <v>38</v>
      </c>
      <c r="C39" s="2" t="s">
        <v>89</v>
      </c>
      <c r="D39" s="3" t="s">
        <v>39</v>
      </c>
      <c r="E39" s="8" t="s">
        <v>20</v>
      </c>
      <c r="F39" s="6"/>
      <c r="G39" s="2">
        <v>1</v>
      </c>
      <c r="H39" s="2">
        <v>4</v>
      </c>
      <c r="I39" s="2">
        <v>3</v>
      </c>
      <c r="J39" s="6"/>
      <c r="K39" s="2">
        <v>4</v>
      </c>
      <c r="L39" s="2">
        <f t="shared" si="2"/>
        <v>12</v>
      </c>
    </row>
    <row r="40" spans="1:12" ht="20.45" customHeight="1" x14ac:dyDescent="0.55000000000000004">
      <c r="A40" s="2">
        <v>10</v>
      </c>
      <c r="B40" s="3" t="s">
        <v>38</v>
      </c>
      <c r="C40" s="2" t="s">
        <v>89</v>
      </c>
      <c r="D40" s="3" t="s">
        <v>39</v>
      </c>
      <c r="E40" s="8" t="s">
        <v>34</v>
      </c>
      <c r="F40" s="2">
        <v>10</v>
      </c>
      <c r="G40" s="2">
        <v>9</v>
      </c>
      <c r="H40" s="2">
        <v>2</v>
      </c>
      <c r="I40" s="17">
        <v>0</v>
      </c>
      <c r="J40" s="6"/>
      <c r="K40" s="2">
        <v>9</v>
      </c>
      <c r="L40" s="2">
        <f t="shared" si="2"/>
        <v>30</v>
      </c>
    </row>
    <row r="41" spans="1:12" ht="20.45" customHeight="1" x14ac:dyDescent="0.55000000000000004">
      <c r="A41" s="2">
        <v>11</v>
      </c>
      <c r="B41" s="3" t="s">
        <v>38</v>
      </c>
      <c r="C41" s="2" t="s">
        <v>89</v>
      </c>
      <c r="D41" s="3" t="s">
        <v>39</v>
      </c>
      <c r="E41" s="8" t="s">
        <v>35</v>
      </c>
      <c r="F41" s="2">
        <v>20</v>
      </c>
      <c r="G41" s="2">
        <v>8</v>
      </c>
      <c r="H41" s="2">
        <v>7</v>
      </c>
      <c r="I41" s="2">
        <v>9</v>
      </c>
      <c r="J41" s="6"/>
      <c r="K41" s="2">
        <v>6</v>
      </c>
      <c r="L41" s="2">
        <f t="shared" si="2"/>
        <v>50</v>
      </c>
    </row>
    <row r="42" spans="1:12" ht="20.45" customHeight="1" x14ac:dyDescent="0.55000000000000004">
      <c r="A42" s="2">
        <v>12</v>
      </c>
      <c r="B42" s="3" t="s">
        <v>38</v>
      </c>
      <c r="C42" s="2" t="s">
        <v>89</v>
      </c>
      <c r="D42" s="3" t="s">
        <v>39</v>
      </c>
      <c r="E42" s="8" t="s">
        <v>36</v>
      </c>
      <c r="F42" s="2">
        <v>56</v>
      </c>
      <c r="G42" s="5">
        <v>52</v>
      </c>
      <c r="H42" s="2">
        <v>23</v>
      </c>
      <c r="I42" s="2">
        <v>28</v>
      </c>
      <c r="J42" s="6"/>
      <c r="K42" s="2">
        <v>10</v>
      </c>
      <c r="L42" s="2">
        <f t="shared" si="2"/>
        <v>169</v>
      </c>
    </row>
    <row r="43" spans="1:12" ht="20.45" customHeight="1" x14ac:dyDescent="0.55000000000000004">
      <c r="A43" s="2">
        <v>13</v>
      </c>
      <c r="B43" s="3" t="s">
        <v>38</v>
      </c>
      <c r="C43" s="2" t="s">
        <v>89</v>
      </c>
      <c r="D43" s="3" t="s">
        <v>39</v>
      </c>
      <c r="E43" s="8" t="s">
        <v>37</v>
      </c>
      <c r="F43" s="2">
        <v>192</v>
      </c>
      <c r="G43" s="2">
        <v>135</v>
      </c>
      <c r="H43" s="2">
        <v>154</v>
      </c>
      <c r="I43" s="2">
        <v>60</v>
      </c>
      <c r="J43" s="6"/>
      <c r="K43" s="2">
        <v>11</v>
      </c>
      <c r="L43" s="2">
        <f t="shared" si="2"/>
        <v>552</v>
      </c>
    </row>
    <row r="44" spans="1:12" ht="20.45" customHeight="1" x14ac:dyDescent="0.55000000000000004">
      <c r="A44" s="2">
        <v>14</v>
      </c>
      <c r="B44" s="3" t="s">
        <v>38</v>
      </c>
      <c r="C44" s="2" t="s">
        <v>89</v>
      </c>
      <c r="D44" s="3" t="s">
        <v>39</v>
      </c>
      <c r="E44" s="8" t="s">
        <v>40</v>
      </c>
      <c r="F44" s="2">
        <v>17</v>
      </c>
      <c r="G44" s="17">
        <v>0</v>
      </c>
      <c r="H44" s="2">
        <v>5</v>
      </c>
      <c r="I44" s="2">
        <v>20</v>
      </c>
      <c r="J44" s="6"/>
      <c r="K44" s="2">
        <v>7</v>
      </c>
      <c r="L44" s="2">
        <f t="shared" si="2"/>
        <v>49</v>
      </c>
    </row>
    <row r="45" spans="1:12" ht="20.45" customHeight="1" x14ac:dyDescent="0.55000000000000004">
      <c r="A45" s="2">
        <v>15</v>
      </c>
      <c r="B45" s="3" t="s">
        <v>38</v>
      </c>
      <c r="C45" s="2" t="s">
        <v>89</v>
      </c>
      <c r="D45" s="3" t="s">
        <v>39</v>
      </c>
      <c r="E45" s="8" t="s">
        <v>134</v>
      </c>
      <c r="F45" s="2">
        <v>3</v>
      </c>
      <c r="G45" s="18">
        <v>0</v>
      </c>
      <c r="H45" s="2">
        <v>6</v>
      </c>
      <c r="I45" s="2">
        <v>6</v>
      </c>
      <c r="J45" s="6"/>
      <c r="K45" s="2"/>
      <c r="L45" s="2">
        <f t="shared" si="2"/>
        <v>15</v>
      </c>
    </row>
    <row r="46" spans="1:12" ht="20.45" customHeight="1" x14ac:dyDescent="0.55000000000000004">
      <c r="A46" s="23" t="s">
        <v>41</v>
      </c>
      <c r="B46" s="23"/>
      <c r="C46" s="23"/>
      <c r="D46" s="23"/>
      <c r="E46" s="23"/>
      <c r="F46" s="12">
        <f>SUM(F31:F45)</f>
        <v>516</v>
      </c>
      <c r="G46" s="12">
        <f t="shared" ref="G46:L46" si="3">SUM(G31:G45)</f>
        <v>354</v>
      </c>
      <c r="H46" s="12">
        <f t="shared" si="3"/>
        <v>347</v>
      </c>
      <c r="I46" s="12">
        <f t="shared" si="3"/>
        <v>222</v>
      </c>
      <c r="J46" s="19">
        <f t="shared" si="3"/>
        <v>0</v>
      </c>
      <c r="K46" s="12">
        <f t="shared" si="3"/>
        <v>100</v>
      </c>
      <c r="L46" s="16">
        <f t="shared" si="3"/>
        <v>1539</v>
      </c>
    </row>
    <row r="48" spans="1:12" s="1" customFormat="1" ht="20.45" customHeight="1" x14ac:dyDescent="0.2">
      <c r="A48" s="22" t="s">
        <v>0</v>
      </c>
      <c r="B48" s="22" t="s">
        <v>1</v>
      </c>
      <c r="C48" s="24" t="s">
        <v>91</v>
      </c>
      <c r="D48" s="22" t="s">
        <v>2</v>
      </c>
      <c r="E48" s="22" t="s">
        <v>3</v>
      </c>
      <c r="F48" s="22" t="s">
        <v>123</v>
      </c>
      <c r="G48" s="22"/>
      <c r="H48" s="22"/>
      <c r="I48" s="22"/>
      <c r="J48" s="22"/>
      <c r="K48" s="22"/>
      <c r="L48" s="22" t="s">
        <v>4</v>
      </c>
    </row>
    <row r="49" spans="1:12" s="1" customFormat="1" ht="20.45" customHeight="1" x14ac:dyDescent="0.2">
      <c r="A49" s="22"/>
      <c r="B49" s="22"/>
      <c r="C49" s="25"/>
      <c r="D49" s="22"/>
      <c r="E49" s="22"/>
      <c r="F49" s="11" t="s">
        <v>124</v>
      </c>
      <c r="G49" s="11" t="s">
        <v>126</v>
      </c>
      <c r="H49" s="11" t="s">
        <v>128</v>
      </c>
      <c r="I49" s="11" t="s">
        <v>129</v>
      </c>
      <c r="J49" s="11" t="s">
        <v>130</v>
      </c>
      <c r="K49" s="24" t="s">
        <v>5</v>
      </c>
      <c r="L49" s="22"/>
    </row>
    <row r="50" spans="1:12" s="1" customFormat="1" ht="20.45" customHeight="1" x14ac:dyDescent="0.2">
      <c r="A50" s="22"/>
      <c r="B50" s="22"/>
      <c r="C50" s="26"/>
      <c r="D50" s="22"/>
      <c r="E50" s="22"/>
      <c r="F50" s="11" t="s">
        <v>125</v>
      </c>
      <c r="G50" s="11" t="s">
        <v>127</v>
      </c>
      <c r="H50" s="11" t="s">
        <v>131</v>
      </c>
      <c r="I50" s="11" t="s">
        <v>132</v>
      </c>
      <c r="J50" s="11" t="s">
        <v>133</v>
      </c>
      <c r="K50" s="26"/>
      <c r="L50" s="22"/>
    </row>
    <row r="51" spans="1:12" ht="20.45" customHeight="1" x14ac:dyDescent="0.55000000000000004">
      <c r="A51" s="2">
        <v>1</v>
      </c>
      <c r="B51" s="3" t="s">
        <v>60</v>
      </c>
      <c r="C51" s="2" t="s">
        <v>89</v>
      </c>
      <c r="D51" s="3" t="s">
        <v>43</v>
      </c>
      <c r="E51" s="3" t="s">
        <v>44</v>
      </c>
      <c r="F51" s="2">
        <v>166</v>
      </c>
      <c r="G51" s="2">
        <v>121</v>
      </c>
      <c r="H51" s="2">
        <v>63</v>
      </c>
      <c r="I51" s="2">
        <v>46</v>
      </c>
      <c r="J51" s="6"/>
      <c r="K51" s="2">
        <v>85</v>
      </c>
      <c r="L51" s="2">
        <f t="shared" ref="L51:L63" si="4">SUM(F51:K51)</f>
        <v>481</v>
      </c>
    </row>
    <row r="52" spans="1:12" ht="20.45" customHeight="1" x14ac:dyDescent="0.55000000000000004">
      <c r="A52" s="2">
        <v>2</v>
      </c>
      <c r="B52" s="3" t="s">
        <v>60</v>
      </c>
      <c r="C52" s="2" t="s">
        <v>89</v>
      </c>
      <c r="D52" s="8" t="s">
        <v>45</v>
      </c>
      <c r="E52" s="8" t="s">
        <v>46</v>
      </c>
      <c r="F52" s="2">
        <v>156</v>
      </c>
      <c r="G52" s="2">
        <v>145</v>
      </c>
      <c r="H52" s="2">
        <v>171</v>
      </c>
      <c r="I52" s="2">
        <v>125</v>
      </c>
      <c r="J52" s="6"/>
      <c r="K52" s="2">
        <v>39</v>
      </c>
      <c r="L52" s="2">
        <f t="shared" si="4"/>
        <v>636</v>
      </c>
    </row>
    <row r="53" spans="1:12" ht="20.45" customHeight="1" x14ac:dyDescent="0.55000000000000004">
      <c r="A53" s="2">
        <v>3</v>
      </c>
      <c r="B53" s="3" t="s">
        <v>60</v>
      </c>
      <c r="C53" s="2" t="s">
        <v>89</v>
      </c>
      <c r="D53" s="8" t="s">
        <v>47</v>
      </c>
      <c r="E53" s="8" t="s">
        <v>48</v>
      </c>
      <c r="F53" s="2">
        <v>127</v>
      </c>
      <c r="G53" s="2">
        <v>119</v>
      </c>
      <c r="H53" s="2">
        <v>131</v>
      </c>
      <c r="I53" s="2">
        <v>82</v>
      </c>
      <c r="J53" s="6"/>
      <c r="K53" s="17">
        <v>0</v>
      </c>
      <c r="L53" s="2">
        <f t="shared" si="4"/>
        <v>459</v>
      </c>
    </row>
    <row r="54" spans="1:12" ht="20.45" customHeight="1" x14ac:dyDescent="0.55000000000000004">
      <c r="A54" s="2">
        <v>4</v>
      </c>
      <c r="B54" s="3" t="s">
        <v>60</v>
      </c>
      <c r="C54" s="2" t="s">
        <v>89</v>
      </c>
      <c r="D54" s="8" t="s">
        <v>49</v>
      </c>
      <c r="E54" s="8" t="s">
        <v>50</v>
      </c>
      <c r="F54" s="2">
        <v>17</v>
      </c>
      <c r="G54" s="2">
        <v>13</v>
      </c>
      <c r="H54" s="2">
        <v>13</v>
      </c>
      <c r="I54" s="2">
        <v>14</v>
      </c>
      <c r="J54" s="6"/>
      <c r="K54" s="2">
        <v>6</v>
      </c>
      <c r="L54" s="2">
        <f t="shared" si="4"/>
        <v>63</v>
      </c>
    </row>
    <row r="55" spans="1:12" ht="20.45" customHeight="1" x14ac:dyDescent="0.55000000000000004">
      <c r="A55" s="2">
        <v>5</v>
      </c>
      <c r="B55" s="3" t="s">
        <v>60</v>
      </c>
      <c r="C55" s="2" t="s">
        <v>89</v>
      </c>
      <c r="D55" s="8" t="s">
        <v>49</v>
      </c>
      <c r="E55" s="8" t="s">
        <v>51</v>
      </c>
      <c r="F55" s="2">
        <v>44</v>
      </c>
      <c r="G55" s="2">
        <v>32</v>
      </c>
      <c r="H55" s="2">
        <v>32</v>
      </c>
      <c r="I55" s="2">
        <v>18</v>
      </c>
      <c r="J55" s="6"/>
      <c r="K55" s="2">
        <v>25</v>
      </c>
      <c r="L55" s="2">
        <f t="shared" si="4"/>
        <v>151</v>
      </c>
    </row>
    <row r="56" spans="1:12" ht="20.45" customHeight="1" x14ac:dyDescent="0.55000000000000004">
      <c r="A56" s="2">
        <v>6</v>
      </c>
      <c r="B56" s="3" t="s">
        <v>60</v>
      </c>
      <c r="C56" s="2" t="s">
        <v>89</v>
      </c>
      <c r="D56" s="8" t="s">
        <v>52</v>
      </c>
      <c r="E56" s="8" t="s">
        <v>53</v>
      </c>
      <c r="F56" s="2">
        <v>34</v>
      </c>
      <c r="G56" s="2">
        <v>22</v>
      </c>
      <c r="H56" s="2">
        <v>28</v>
      </c>
      <c r="I56" s="2">
        <v>28</v>
      </c>
      <c r="J56" s="6"/>
      <c r="K56" s="2">
        <v>8</v>
      </c>
      <c r="L56" s="2">
        <f t="shared" si="4"/>
        <v>120</v>
      </c>
    </row>
    <row r="57" spans="1:12" ht="20.45" customHeight="1" x14ac:dyDescent="0.55000000000000004">
      <c r="A57" s="2">
        <v>7</v>
      </c>
      <c r="B57" s="3" t="s">
        <v>60</v>
      </c>
      <c r="C57" s="2" t="s">
        <v>89</v>
      </c>
      <c r="D57" s="8" t="s">
        <v>52</v>
      </c>
      <c r="E57" s="8" t="s">
        <v>54</v>
      </c>
      <c r="F57" s="2">
        <v>112</v>
      </c>
      <c r="G57" s="2">
        <v>74</v>
      </c>
      <c r="H57" s="2">
        <v>63</v>
      </c>
      <c r="I57" s="2">
        <v>57</v>
      </c>
      <c r="J57" s="6"/>
      <c r="K57" s="2">
        <v>8</v>
      </c>
      <c r="L57" s="2">
        <f t="shared" si="4"/>
        <v>314</v>
      </c>
    </row>
    <row r="58" spans="1:12" ht="20.45" customHeight="1" x14ac:dyDescent="0.55000000000000004">
      <c r="A58" s="2">
        <v>8</v>
      </c>
      <c r="B58" s="3" t="s">
        <v>60</v>
      </c>
      <c r="C58" s="2" t="s">
        <v>89</v>
      </c>
      <c r="D58" s="8" t="s">
        <v>52</v>
      </c>
      <c r="E58" s="8" t="s">
        <v>55</v>
      </c>
      <c r="F58" s="2">
        <v>48</v>
      </c>
      <c r="G58" s="2">
        <v>39</v>
      </c>
      <c r="H58" s="2">
        <v>30</v>
      </c>
      <c r="I58" s="5">
        <v>28</v>
      </c>
      <c r="J58" s="6"/>
      <c r="K58" s="2">
        <v>13</v>
      </c>
      <c r="L58" s="2">
        <f t="shared" si="4"/>
        <v>158</v>
      </c>
    </row>
    <row r="59" spans="1:12" ht="20.45" customHeight="1" x14ac:dyDescent="0.55000000000000004">
      <c r="A59" s="2">
        <v>9</v>
      </c>
      <c r="B59" s="3" t="s">
        <v>60</v>
      </c>
      <c r="C59" s="2" t="s">
        <v>89</v>
      </c>
      <c r="D59" s="8" t="s">
        <v>52</v>
      </c>
      <c r="E59" s="8" t="s">
        <v>21</v>
      </c>
      <c r="F59" s="2">
        <v>46</v>
      </c>
      <c r="G59" s="2">
        <v>32</v>
      </c>
      <c r="H59" s="2">
        <v>36</v>
      </c>
      <c r="I59" s="2">
        <v>58</v>
      </c>
      <c r="J59" s="6"/>
      <c r="K59" s="2">
        <v>2</v>
      </c>
      <c r="L59" s="2">
        <f t="shared" si="4"/>
        <v>174</v>
      </c>
    </row>
    <row r="60" spans="1:12" ht="20.45" customHeight="1" x14ac:dyDescent="0.55000000000000004">
      <c r="A60" s="2">
        <v>10</v>
      </c>
      <c r="B60" s="3" t="s">
        <v>60</v>
      </c>
      <c r="C60" s="2" t="s">
        <v>89</v>
      </c>
      <c r="D60" s="8" t="s">
        <v>52</v>
      </c>
      <c r="E60" s="8" t="s">
        <v>56</v>
      </c>
      <c r="F60" s="2">
        <v>19</v>
      </c>
      <c r="G60" s="2">
        <v>25</v>
      </c>
      <c r="H60" s="6"/>
      <c r="I60" s="6"/>
      <c r="J60" s="6"/>
      <c r="K60" s="17">
        <v>0</v>
      </c>
      <c r="L60" s="2">
        <f t="shared" si="4"/>
        <v>44</v>
      </c>
    </row>
    <row r="61" spans="1:12" ht="20.45" customHeight="1" x14ac:dyDescent="0.55000000000000004">
      <c r="A61" s="2">
        <v>11</v>
      </c>
      <c r="B61" s="3" t="s">
        <v>60</v>
      </c>
      <c r="C61" s="2" t="s">
        <v>89</v>
      </c>
      <c r="D61" s="8" t="s">
        <v>52</v>
      </c>
      <c r="E61" s="8" t="s">
        <v>22</v>
      </c>
      <c r="F61" s="2">
        <v>160</v>
      </c>
      <c r="G61" s="2">
        <v>70</v>
      </c>
      <c r="H61" s="2">
        <v>116</v>
      </c>
      <c r="I61" s="2">
        <v>63</v>
      </c>
      <c r="J61" s="6"/>
      <c r="K61" s="2">
        <v>8</v>
      </c>
      <c r="L61" s="2">
        <f t="shared" si="4"/>
        <v>417</v>
      </c>
    </row>
    <row r="62" spans="1:12" ht="20.45" customHeight="1" x14ac:dyDescent="0.55000000000000004">
      <c r="A62" s="2">
        <v>12</v>
      </c>
      <c r="B62" s="3" t="s">
        <v>60</v>
      </c>
      <c r="C62" s="2" t="s">
        <v>89</v>
      </c>
      <c r="D62" s="8" t="s">
        <v>52</v>
      </c>
      <c r="E62" s="8" t="s">
        <v>57</v>
      </c>
      <c r="F62" s="2">
        <v>72</v>
      </c>
      <c r="G62" s="2">
        <v>82</v>
      </c>
      <c r="H62" s="2">
        <v>61</v>
      </c>
      <c r="I62" s="2">
        <v>66</v>
      </c>
      <c r="J62" s="6"/>
      <c r="K62" s="2">
        <v>8</v>
      </c>
      <c r="L62" s="2">
        <f t="shared" si="4"/>
        <v>289</v>
      </c>
    </row>
    <row r="63" spans="1:12" ht="20.45" customHeight="1" x14ac:dyDescent="0.55000000000000004">
      <c r="A63" s="2">
        <v>13</v>
      </c>
      <c r="B63" s="3" t="s">
        <v>60</v>
      </c>
      <c r="C63" s="2" t="s">
        <v>89</v>
      </c>
      <c r="D63" s="8" t="s">
        <v>52</v>
      </c>
      <c r="E63" s="8" t="s">
        <v>58</v>
      </c>
      <c r="F63" s="2">
        <v>13</v>
      </c>
      <c r="G63" s="2">
        <v>13</v>
      </c>
      <c r="H63" s="2">
        <v>9</v>
      </c>
      <c r="I63" s="2">
        <v>11</v>
      </c>
      <c r="J63" s="6"/>
      <c r="K63" s="2">
        <v>11</v>
      </c>
      <c r="L63" s="2">
        <f t="shared" si="4"/>
        <v>57</v>
      </c>
    </row>
    <row r="64" spans="1:12" ht="20.45" customHeight="1" x14ac:dyDescent="0.55000000000000004">
      <c r="A64" s="23" t="s">
        <v>42</v>
      </c>
      <c r="B64" s="23"/>
      <c r="C64" s="23"/>
      <c r="D64" s="23"/>
      <c r="E64" s="23"/>
      <c r="F64" s="12">
        <f t="shared" ref="F64:L64" si="5">SUM(F51:F63)</f>
        <v>1014</v>
      </c>
      <c r="G64" s="12">
        <f t="shared" si="5"/>
        <v>787</v>
      </c>
      <c r="H64" s="12">
        <f t="shared" si="5"/>
        <v>753</v>
      </c>
      <c r="I64" s="12">
        <f t="shared" si="5"/>
        <v>596</v>
      </c>
      <c r="J64" s="19">
        <f t="shared" si="5"/>
        <v>0</v>
      </c>
      <c r="K64" s="12">
        <f t="shared" si="5"/>
        <v>213</v>
      </c>
      <c r="L64" s="16">
        <f t="shared" si="5"/>
        <v>3363</v>
      </c>
    </row>
    <row r="66" spans="1:12" s="1" customFormat="1" ht="20.45" customHeight="1" x14ac:dyDescent="0.2">
      <c r="A66" s="22" t="s">
        <v>0</v>
      </c>
      <c r="B66" s="22" t="s">
        <v>1</v>
      </c>
      <c r="C66" s="24" t="s">
        <v>91</v>
      </c>
      <c r="D66" s="22" t="s">
        <v>2</v>
      </c>
      <c r="E66" s="22" t="s">
        <v>3</v>
      </c>
      <c r="F66" s="22" t="s">
        <v>123</v>
      </c>
      <c r="G66" s="22"/>
      <c r="H66" s="22"/>
      <c r="I66" s="22"/>
      <c r="J66" s="22"/>
      <c r="K66" s="22"/>
      <c r="L66" s="22" t="s">
        <v>4</v>
      </c>
    </row>
    <row r="67" spans="1:12" s="1" customFormat="1" ht="20.45" customHeight="1" x14ac:dyDescent="0.2">
      <c r="A67" s="22"/>
      <c r="B67" s="22"/>
      <c r="C67" s="25"/>
      <c r="D67" s="22"/>
      <c r="E67" s="22"/>
      <c r="F67" s="11" t="s">
        <v>124</v>
      </c>
      <c r="G67" s="11" t="s">
        <v>126</v>
      </c>
      <c r="H67" s="11" t="s">
        <v>128</v>
      </c>
      <c r="I67" s="11" t="s">
        <v>129</v>
      </c>
      <c r="J67" s="11" t="s">
        <v>130</v>
      </c>
      <c r="K67" s="24" t="s">
        <v>5</v>
      </c>
      <c r="L67" s="22"/>
    </row>
    <row r="68" spans="1:12" s="1" customFormat="1" ht="20.45" customHeight="1" x14ac:dyDescent="0.2">
      <c r="A68" s="22"/>
      <c r="B68" s="22"/>
      <c r="C68" s="26"/>
      <c r="D68" s="22"/>
      <c r="E68" s="22"/>
      <c r="F68" s="11" t="s">
        <v>125</v>
      </c>
      <c r="G68" s="11" t="s">
        <v>127</v>
      </c>
      <c r="H68" s="11" t="s">
        <v>131</v>
      </c>
      <c r="I68" s="11" t="s">
        <v>132</v>
      </c>
      <c r="J68" s="11" t="s">
        <v>133</v>
      </c>
      <c r="K68" s="26"/>
      <c r="L68" s="22"/>
    </row>
    <row r="69" spans="1:12" ht="20.45" customHeight="1" x14ac:dyDescent="0.55000000000000004">
      <c r="A69" s="2">
        <v>1</v>
      </c>
      <c r="B69" s="3" t="s">
        <v>59</v>
      </c>
      <c r="C69" s="2" t="s">
        <v>89</v>
      </c>
      <c r="D69" s="9" t="s">
        <v>61</v>
      </c>
      <c r="E69" s="9" t="s">
        <v>62</v>
      </c>
      <c r="F69" s="2">
        <v>4</v>
      </c>
      <c r="G69" s="2">
        <v>2</v>
      </c>
      <c r="H69" s="2">
        <v>3</v>
      </c>
      <c r="I69" s="6"/>
      <c r="J69" s="6"/>
      <c r="K69" s="17">
        <v>0</v>
      </c>
      <c r="L69" s="2">
        <f t="shared" ref="L69:L81" si="6">SUM(F69:K69)</f>
        <v>9</v>
      </c>
    </row>
    <row r="70" spans="1:12" ht="20.45" customHeight="1" x14ac:dyDescent="0.55000000000000004">
      <c r="A70" s="2">
        <v>2</v>
      </c>
      <c r="B70" s="3" t="s">
        <v>59</v>
      </c>
      <c r="C70" s="2" t="s">
        <v>89</v>
      </c>
      <c r="D70" s="8" t="s">
        <v>63</v>
      </c>
      <c r="E70" s="8" t="s">
        <v>64</v>
      </c>
      <c r="F70" s="2">
        <v>95</v>
      </c>
      <c r="G70" s="2">
        <v>61</v>
      </c>
      <c r="H70" s="2">
        <v>51</v>
      </c>
      <c r="I70" s="2">
        <v>53</v>
      </c>
      <c r="J70" s="6"/>
      <c r="K70" s="5">
        <v>43</v>
      </c>
      <c r="L70" s="2">
        <f t="shared" si="6"/>
        <v>303</v>
      </c>
    </row>
    <row r="71" spans="1:12" ht="20.45" customHeight="1" x14ac:dyDescent="0.55000000000000004">
      <c r="A71" s="2">
        <v>3</v>
      </c>
      <c r="B71" s="3" t="s">
        <v>59</v>
      </c>
      <c r="C71" s="2" t="s">
        <v>89</v>
      </c>
      <c r="D71" s="8" t="s">
        <v>65</v>
      </c>
      <c r="E71" s="8" t="s">
        <v>66</v>
      </c>
      <c r="F71" s="2">
        <v>27</v>
      </c>
      <c r="G71" s="2">
        <v>15</v>
      </c>
      <c r="H71" s="2">
        <v>15</v>
      </c>
      <c r="I71" s="2">
        <v>29</v>
      </c>
      <c r="J71" s="6"/>
      <c r="K71" s="2">
        <v>14</v>
      </c>
      <c r="L71" s="2">
        <f t="shared" si="6"/>
        <v>100</v>
      </c>
    </row>
    <row r="72" spans="1:12" ht="20.45" customHeight="1" x14ac:dyDescent="0.55000000000000004">
      <c r="A72" s="2">
        <v>4</v>
      </c>
      <c r="B72" s="3" t="s">
        <v>59</v>
      </c>
      <c r="C72" s="2" t="s">
        <v>89</v>
      </c>
      <c r="D72" s="8" t="s">
        <v>65</v>
      </c>
      <c r="E72" s="8" t="s">
        <v>67</v>
      </c>
      <c r="F72" s="2">
        <v>133</v>
      </c>
      <c r="G72" s="2">
        <v>113</v>
      </c>
      <c r="H72" s="2">
        <v>96</v>
      </c>
      <c r="I72" s="2">
        <v>70</v>
      </c>
      <c r="J72" s="6"/>
      <c r="K72" s="2">
        <v>14</v>
      </c>
      <c r="L72" s="2">
        <f t="shared" si="6"/>
        <v>426</v>
      </c>
    </row>
    <row r="73" spans="1:12" ht="20.45" customHeight="1" x14ac:dyDescent="0.55000000000000004">
      <c r="A73" s="2">
        <v>5</v>
      </c>
      <c r="B73" s="3" t="s">
        <v>59</v>
      </c>
      <c r="C73" s="2" t="s">
        <v>89</v>
      </c>
      <c r="D73" s="8" t="s">
        <v>65</v>
      </c>
      <c r="E73" s="8" t="s">
        <v>68</v>
      </c>
      <c r="F73" s="5">
        <v>23</v>
      </c>
      <c r="G73" s="2">
        <v>23</v>
      </c>
      <c r="H73" s="2">
        <v>17</v>
      </c>
      <c r="I73" s="2">
        <v>23</v>
      </c>
      <c r="J73" s="6"/>
      <c r="K73" s="2">
        <v>3</v>
      </c>
      <c r="L73" s="2">
        <f t="shared" si="6"/>
        <v>89</v>
      </c>
    </row>
    <row r="74" spans="1:12" ht="20.45" customHeight="1" x14ac:dyDescent="0.55000000000000004">
      <c r="A74" s="2">
        <v>6</v>
      </c>
      <c r="B74" s="3" t="s">
        <v>59</v>
      </c>
      <c r="C74" s="2" t="s">
        <v>89</v>
      </c>
      <c r="D74" s="8" t="s">
        <v>65</v>
      </c>
      <c r="E74" s="8" t="s">
        <v>69</v>
      </c>
      <c r="F74" s="2">
        <v>26</v>
      </c>
      <c r="G74" s="2">
        <v>7</v>
      </c>
      <c r="H74" s="2">
        <v>22</v>
      </c>
      <c r="I74" s="2">
        <v>12</v>
      </c>
      <c r="J74" s="6"/>
      <c r="K74" s="17">
        <v>0</v>
      </c>
      <c r="L74" s="2">
        <f>SUM(F74:K74)</f>
        <v>67</v>
      </c>
    </row>
    <row r="75" spans="1:12" ht="20.45" customHeight="1" x14ac:dyDescent="0.55000000000000004">
      <c r="A75" s="2">
        <v>7</v>
      </c>
      <c r="B75" s="3" t="s">
        <v>59</v>
      </c>
      <c r="C75" s="2" t="s">
        <v>89</v>
      </c>
      <c r="D75" s="8" t="s">
        <v>65</v>
      </c>
      <c r="E75" s="8" t="s">
        <v>70</v>
      </c>
      <c r="F75" s="2">
        <v>106</v>
      </c>
      <c r="G75" s="2">
        <v>64</v>
      </c>
      <c r="H75" s="2">
        <v>72</v>
      </c>
      <c r="I75" s="2">
        <v>59</v>
      </c>
      <c r="J75" s="6"/>
      <c r="K75" s="2">
        <v>4</v>
      </c>
      <c r="L75" s="2">
        <f t="shared" si="6"/>
        <v>305</v>
      </c>
    </row>
    <row r="76" spans="1:12" ht="20.45" customHeight="1" x14ac:dyDescent="0.55000000000000004">
      <c r="A76" s="2">
        <v>8</v>
      </c>
      <c r="B76" s="3" t="s">
        <v>59</v>
      </c>
      <c r="C76" s="2" t="s">
        <v>89</v>
      </c>
      <c r="D76" s="8" t="s">
        <v>65</v>
      </c>
      <c r="E76" s="8" t="s">
        <v>71</v>
      </c>
      <c r="F76" s="2">
        <v>84</v>
      </c>
      <c r="G76" s="2">
        <v>69</v>
      </c>
      <c r="H76" s="2">
        <v>39</v>
      </c>
      <c r="I76" s="2">
        <v>46</v>
      </c>
      <c r="J76" s="6"/>
      <c r="K76" s="2">
        <v>16</v>
      </c>
      <c r="L76" s="2">
        <f t="shared" si="6"/>
        <v>254</v>
      </c>
    </row>
    <row r="77" spans="1:12" ht="20.45" customHeight="1" x14ac:dyDescent="0.55000000000000004">
      <c r="A77" s="2">
        <v>9</v>
      </c>
      <c r="B77" s="3" t="s">
        <v>59</v>
      </c>
      <c r="C77" s="2" t="s">
        <v>89</v>
      </c>
      <c r="D77" s="8" t="s">
        <v>65</v>
      </c>
      <c r="E77" s="8" t="s">
        <v>72</v>
      </c>
      <c r="F77" s="2">
        <v>76</v>
      </c>
      <c r="G77" s="2">
        <v>59</v>
      </c>
      <c r="H77" s="2">
        <v>35</v>
      </c>
      <c r="I77" s="2">
        <v>37</v>
      </c>
      <c r="J77" s="6"/>
      <c r="K77" s="2">
        <v>37</v>
      </c>
      <c r="L77" s="2">
        <f t="shared" si="6"/>
        <v>244</v>
      </c>
    </row>
    <row r="78" spans="1:12" ht="20.45" customHeight="1" x14ac:dyDescent="0.55000000000000004">
      <c r="A78" s="2">
        <v>10</v>
      </c>
      <c r="B78" s="3" t="s">
        <v>59</v>
      </c>
      <c r="C78" s="2" t="s">
        <v>89</v>
      </c>
      <c r="D78" s="8" t="s">
        <v>73</v>
      </c>
      <c r="E78" s="8" t="s">
        <v>74</v>
      </c>
      <c r="F78" s="2">
        <v>79</v>
      </c>
      <c r="G78" s="2">
        <v>56</v>
      </c>
      <c r="H78" s="2">
        <v>45</v>
      </c>
      <c r="I78" s="2">
        <v>67</v>
      </c>
      <c r="J78" s="6"/>
      <c r="K78" s="2">
        <v>11</v>
      </c>
      <c r="L78" s="2">
        <f t="shared" si="6"/>
        <v>258</v>
      </c>
    </row>
    <row r="79" spans="1:12" ht="20.45" customHeight="1" x14ac:dyDescent="0.55000000000000004">
      <c r="A79" s="2">
        <v>11</v>
      </c>
      <c r="B79" s="3" t="s">
        <v>59</v>
      </c>
      <c r="C79" s="2" t="s">
        <v>89</v>
      </c>
      <c r="D79" s="8" t="s">
        <v>52</v>
      </c>
      <c r="E79" s="8" t="s">
        <v>75</v>
      </c>
      <c r="F79" s="2">
        <v>38</v>
      </c>
      <c r="G79" s="2">
        <v>8</v>
      </c>
      <c r="H79" s="2">
        <v>19</v>
      </c>
      <c r="I79" s="2">
        <v>34</v>
      </c>
      <c r="J79" s="6"/>
      <c r="K79" s="2">
        <v>12</v>
      </c>
      <c r="L79" s="2">
        <f t="shared" si="6"/>
        <v>111</v>
      </c>
    </row>
    <row r="80" spans="1:12" ht="20.45" customHeight="1" x14ac:dyDescent="0.55000000000000004">
      <c r="A80" s="2">
        <v>12</v>
      </c>
      <c r="B80" s="3" t="s">
        <v>59</v>
      </c>
      <c r="C80" s="2" t="s">
        <v>89</v>
      </c>
      <c r="D80" s="8" t="s">
        <v>52</v>
      </c>
      <c r="E80" s="8" t="s">
        <v>76</v>
      </c>
      <c r="F80" s="2">
        <v>45</v>
      </c>
      <c r="G80" s="2">
        <v>30</v>
      </c>
      <c r="H80" s="2">
        <v>28</v>
      </c>
      <c r="I80" s="2">
        <v>54</v>
      </c>
      <c r="J80" s="6"/>
      <c r="K80" s="2">
        <v>30</v>
      </c>
      <c r="L80" s="2">
        <f t="shared" si="6"/>
        <v>187</v>
      </c>
    </row>
    <row r="81" spans="1:13" ht="20.45" customHeight="1" x14ac:dyDescent="0.55000000000000004">
      <c r="A81" s="2">
        <v>13</v>
      </c>
      <c r="B81" s="3" t="s">
        <v>59</v>
      </c>
      <c r="C81" s="2" t="s">
        <v>89</v>
      </c>
      <c r="D81" s="8" t="s">
        <v>77</v>
      </c>
      <c r="E81" s="8" t="s">
        <v>78</v>
      </c>
      <c r="F81" s="2">
        <v>18</v>
      </c>
      <c r="G81" s="2">
        <v>19</v>
      </c>
      <c r="H81" s="2">
        <v>17</v>
      </c>
      <c r="I81" s="2">
        <v>7</v>
      </c>
      <c r="J81" s="6"/>
      <c r="K81" s="2">
        <v>2</v>
      </c>
      <c r="L81" s="2">
        <f t="shared" si="6"/>
        <v>63</v>
      </c>
    </row>
    <row r="82" spans="1:13" ht="20.45" customHeight="1" x14ac:dyDescent="0.55000000000000004">
      <c r="A82" s="23" t="s">
        <v>118</v>
      </c>
      <c r="B82" s="23"/>
      <c r="C82" s="23"/>
      <c r="D82" s="23"/>
      <c r="E82" s="23"/>
      <c r="F82" s="12">
        <f t="shared" ref="F82:L82" si="7">SUM(F68:F81)</f>
        <v>754</v>
      </c>
      <c r="G82" s="12">
        <f t="shared" si="7"/>
        <v>526</v>
      </c>
      <c r="H82" s="12">
        <f t="shared" si="7"/>
        <v>459</v>
      </c>
      <c r="I82" s="12">
        <f t="shared" si="7"/>
        <v>491</v>
      </c>
      <c r="J82" s="19">
        <f t="shared" si="7"/>
        <v>0</v>
      </c>
      <c r="K82" s="12">
        <f t="shared" si="7"/>
        <v>186</v>
      </c>
      <c r="L82" s="16">
        <f t="shared" si="7"/>
        <v>2416</v>
      </c>
    </row>
    <row r="84" spans="1:13" s="1" customFormat="1" ht="20.45" customHeight="1" x14ac:dyDescent="0.2">
      <c r="A84" s="22" t="s">
        <v>0</v>
      </c>
      <c r="B84" s="22" t="s">
        <v>1</v>
      </c>
      <c r="C84" s="24" t="s">
        <v>91</v>
      </c>
      <c r="D84" s="22" t="s">
        <v>2</v>
      </c>
      <c r="E84" s="22" t="s">
        <v>3</v>
      </c>
      <c r="F84" s="22" t="s">
        <v>123</v>
      </c>
      <c r="G84" s="22"/>
      <c r="H84" s="22"/>
      <c r="I84" s="22"/>
      <c r="J84" s="22"/>
      <c r="K84" s="22"/>
      <c r="L84" s="22" t="s">
        <v>4</v>
      </c>
    </row>
    <row r="85" spans="1:13" s="1" customFormat="1" ht="20.45" customHeight="1" x14ac:dyDescent="0.2">
      <c r="A85" s="22"/>
      <c r="B85" s="22"/>
      <c r="C85" s="25"/>
      <c r="D85" s="22"/>
      <c r="E85" s="22"/>
      <c r="F85" s="11" t="s">
        <v>113</v>
      </c>
      <c r="G85" s="11" t="s">
        <v>114</v>
      </c>
      <c r="H85" s="11" t="s">
        <v>117</v>
      </c>
      <c r="I85" s="11" t="s">
        <v>122</v>
      </c>
      <c r="J85" s="11" t="s">
        <v>135</v>
      </c>
      <c r="K85" s="24" t="s">
        <v>5</v>
      </c>
      <c r="L85" s="22"/>
    </row>
    <row r="86" spans="1:13" s="1" customFormat="1" ht="20.45" customHeight="1" x14ac:dyDescent="0.2">
      <c r="A86" s="22"/>
      <c r="B86" s="22"/>
      <c r="C86" s="26"/>
      <c r="D86" s="22"/>
      <c r="E86" s="22"/>
      <c r="F86" s="11" t="s">
        <v>125</v>
      </c>
      <c r="G86" s="11" t="s">
        <v>127</v>
      </c>
      <c r="H86" s="11" t="s">
        <v>131</v>
      </c>
      <c r="I86" s="11" t="s">
        <v>132</v>
      </c>
      <c r="J86" s="11" t="s">
        <v>133</v>
      </c>
      <c r="K86" s="26"/>
      <c r="L86" s="22"/>
    </row>
    <row r="87" spans="1:13" ht="20.45" customHeight="1" x14ac:dyDescent="0.55000000000000004">
      <c r="A87" s="2">
        <v>1</v>
      </c>
      <c r="B87" s="9" t="s">
        <v>59</v>
      </c>
      <c r="C87" s="2" t="s">
        <v>98</v>
      </c>
      <c r="D87" s="9" t="s">
        <v>65</v>
      </c>
      <c r="E87" s="9" t="s">
        <v>67</v>
      </c>
      <c r="F87" s="2">
        <v>7</v>
      </c>
      <c r="G87" s="2">
        <v>15</v>
      </c>
      <c r="H87" s="2">
        <v>33</v>
      </c>
      <c r="I87" s="6"/>
      <c r="J87" s="6"/>
      <c r="K87" s="2">
        <v>2</v>
      </c>
      <c r="L87" s="2">
        <f>SUM(F87:K87)</f>
        <v>57</v>
      </c>
    </row>
    <row r="88" spans="1:13" ht="20.45" customHeight="1" x14ac:dyDescent="0.55000000000000004">
      <c r="A88" s="2">
        <v>2</v>
      </c>
      <c r="B88" s="3" t="s">
        <v>59</v>
      </c>
      <c r="C88" s="2" t="s">
        <v>98</v>
      </c>
      <c r="D88" s="9" t="s">
        <v>65</v>
      </c>
      <c r="E88" s="9" t="s">
        <v>72</v>
      </c>
      <c r="F88" s="2">
        <v>8</v>
      </c>
      <c r="G88" s="2">
        <v>7</v>
      </c>
      <c r="H88" s="2">
        <v>12</v>
      </c>
      <c r="I88" s="6"/>
      <c r="J88" s="6"/>
      <c r="K88" s="2">
        <v>12</v>
      </c>
      <c r="L88" s="2">
        <f t="shared" ref="L88:L91" si="8">SUM(F88:K88)</f>
        <v>39</v>
      </c>
    </row>
    <row r="89" spans="1:13" ht="20.45" customHeight="1" x14ac:dyDescent="0.55000000000000004">
      <c r="A89" s="2">
        <v>3</v>
      </c>
      <c r="B89" s="9" t="s">
        <v>59</v>
      </c>
      <c r="C89" s="2" t="s">
        <v>98</v>
      </c>
      <c r="D89" s="9" t="s">
        <v>73</v>
      </c>
      <c r="E89" s="9" t="s">
        <v>74</v>
      </c>
      <c r="F89" s="2">
        <v>30</v>
      </c>
      <c r="G89" s="2">
        <v>15</v>
      </c>
      <c r="H89" s="17">
        <v>0</v>
      </c>
      <c r="I89" s="6"/>
      <c r="J89" s="6"/>
      <c r="K89" s="17">
        <v>0</v>
      </c>
      <c r="L89" s="2">
        <f t="shared" si="8"/>
        <v>45</v>
      </c>
    </row>
    <row r="90" spans="1:13" ht="20.45" customHeight="1" x14ac:dyDescent="0.55000000000000004">
      <c r="A90" s="2">
        <v>4</v>
      </c>
      <c r="B90" s="3" t="s">
        <v>59</v>
      </c>
      <c r="C90" s="2" t="s">
        <v>98</v>
      </c>
      <c r="D90" s="9" t="s">
        <v>52</v>
      </c>
      <c r="E90" s="9" t="s">
        <v>75</v>
      </c>
      <c r="F90" s="6"/>
      <c r="G90" s="2">
        <v>6</v>
      </c>
      <c r="H90" s="17">
        <v>0</v>
      </c>
      <c r="I90" s="6"/>
      <c r="J90" s="6"/>
      <c r="K90" s="17">
        <v>0</v>
      </c>
      <c r="L90" s="2">
        <f t="shared" si="8"/>
        <v>6</v>
      </c>
    </row>
    <row r="91" spans="1:13" ht="20.45" customHeight="1" x14ac:dyDescent="0.55000000000000004">
      <c r="A91" s="2">
        <v>5</v>
      </c>
      <c r="B91" s="9" t="s">
        <v>59</v>
      </c>
      <c r="C91" s="2" t="s">
        <v>98</v>
      </c>
      <c r="D91" s="9" t="s">
        <v>52</v>
      </c>
      <c r="E91" s="9" t="s">
        <v>76</v>
      </c>
      <c r="F91" s="2">
        <v>8</v>
      </c>
      <c r="G91" s="2">
        <v>11</v>
      </c>
      <c r="H91" s="2">
        <v>11</v>
      </c>
      <c r="I91" s="6"/>
      <c r="J91" s="6"/>
      <c r="K91" s="2">
        <v>3</v>
      </c>
      <c r="L91" s="2">
        <f t="shared" si="8"/>
        <v>33</v>
      </c>
      <c r="M91" s="5">
        <f>SUM(L87:L91)</f>
        <v>180</v>
      </c>
    </row>
    <row r="92" spans="1:13" ht="20.45" customHeight="1" x14ac:dyDescent="0.55000000000000004">
      <c r="A92" s="23" t="s">
        <v>119</v>
      </c>
      <c r="B92" s="23"/>
      <c r="C92" s="23"/>
      <c r="D92" s="23"/>
      <c r="E92" s="23"/>
      <c r="F92" s="12">
        <f>SUM(F87:F91)</f>
        <v>53</v>
      </c>
      <c r="G92" s="12">
        <f t="shared" ref="G92:J92" si="9">SUM(G87:G91)</f>
        <v>54</v>
      </c>
      <c r="H92" s="12">
        <f t="shared" si="9"/>
        <v>56</v>
      </c>
      <c r="I92" s="19">
        <f t="shared" si="9"/>
        <v>0</v>
      </c>
      <c r="J92" s="19">
        <f t="shared" si="9"/>
        <v>0</v>
      </c>
      <c r="K92" s="12">
        <f t="shared" ref="K92:L92" si="10">SUM(K87:K91)</f>
        <v>17</v>
      </c>
      <c r="L92" s="12">
        <f t="shared" si="10"/>
        <v>180</v>
      </c>
    </row>
    <row r="94" spans="1:13" s="1" customFormat="1" ht="20.45" customHeight="1" x14ac:dyDescent="0.2">
      <c r="A94" s="22" t="s">
        <v>0</v>
      </c>
      <c r="B94" s="22" t="s">
        <v>1</v>
      </c>
      <c r="C94" s="24" t="s">
        <v>91</v>
      </c>
      <c r="D94" s="22" t="s">
        <v>2</v>
      </c>
      <c r="E94" s="22" t="s">
        <v>3</v>
      </c>
      <c r="F94" s="22" t="s">
        <v>123</v>
      </c>
      <c r="G94" s="22"/>
      <c r="H94" s="22"/>
      <c r="I94" s="22"/>
      <c r="J94" s="22"/>
      <c r="K94" s="22"/>
      <c r="L94" s="22" t="s">
        <v>4</v>
      </c>
    </row>
    <row r="95" spans="1:13" s="1" customFormat="1" ht="20.45" customHeight="1" x14ac:dyDescent="0.2">
      <c r="A95" s="22"/>
      <c r="B95" s="22"/>
      <c r="C95" s="25"/>
      <c r="D95" s="22"/>
      <c r="E95" s="22"/>
      <c r="F95" s="11" t="s">
        <v>124</v>
      </c>
      <c r="G95" s="11" t="s">
        <v>126</v>
      </c>
      <c r="H95" s="11" t="s">
        <v>128</v>
      </c>
      <c r="I95" s="11" t="s">
        <v>129</v>
      </c>
      <c r="J95" s="11" t="s">
        <v>130</v>
      </c>
      <c r="K95" s="24" t="s">
        <v>5</v>
      </c>
      <c r="L95" s="22"/>
    </row>
    <row r="96" spans="1:13" s="1" customFormat="1" ht="20.45" customHeight="1" x14ac:dyDescent="0.2">
      <c r="A96" s="22"/>
      <c r="B96" s="22"/>
      <c r="C96" s="26"/>
      <c r="D96" s="22"/>
      <c r="E96" s="22"/>
      <c r="F96" s="11" t="s">
        <v>125</v>
      </c>
      <c r="G96" s="11" t="s">
        <v>127</v>
      </c>
      <c r="H96" s="11" t="s">
        <v>131</v>
      </c>
      <c r="I96" s="11" t="s">
        <v>132</v>
      </c>
      <c r="J96" s="11" t="s">
        <v>133</v>
      </c>
      <c r="K96" s="26"/>
      <c r="L96" s="22"/>
    </row>
    <row r="97" spans="1:12" ht="20.45" customHeight="1" x14ac:dyDescent="0.55000000000000004">
      <c r="A97" s="2">
        <v>1</v>
      </c>
      <c r="B97" s="3" t="s">
        <v>79</v>
      </c>
      <c r="C97" s="2" t="s">
        <v>89</v>
      </c>
      <c r="D97" s="8" t="s">
        <v>83</v>
      </c>
      <c r="E97" s="8" t="s">
        <v>84</v>
      </c>
      <c r="F97" s="2">
        <v>31</v>
      </c>
      <c r="G97" s="2">
        <v>21</v>
      </c>
      <c r="H97" s="2">
        <v>23</v>
      </c>
      <c r="I97" s="2">
        <v>17</v>
      </c>
      <c r="J97" s="6"/>
      <c r="K97" s="2">
        <v>16</v>
      </c>
      <c r="L97" s="2">
        <f t="shared" ref="L97:L104" si="11">SUM(F97:K97)</f>
        <v>108</v>
      </c>
    </row>
    <row r="98" spans="1:12" ht="20.45" customHeight="1" x14ac:dyDescent="0.55000000000000004">
      <c r="A98" s="2">
        <v>2</v>
      </c>
      <c r="B98" s="3" t="s">
        <v>79</v>
      </c>
      <c r="C98" s="2" t="s">
        <v>89</v>
      </c>
      <c r="D98" s="8" t="s">
        <v>80</v>
      </c>
      <c r="E98" s="8" t="s">
        <v>85</v>
      </c>
      <c r="F98" s="2">
        <v>30</v>
      </c>
      <c r="G98" s="2">
        <v>25</v>
      </c>
      <c r="H98" s="2">
        <v>18</v>
      </c>
      <c r="I98" s="2">
        <v>2</v>
      </c>
      <c r="J98" s="6"/>
      <c r="K98" s="2">
        <v>1</v>
      </c>
      <c r="L98" s="2">
        <f t="shared" si="11"/>
        <v>76</v>
      </c>
    </row>
    <row r="99" spans="1:12" ht="20.45" customHeight="1" x14ac:dyDescent="0.55000000000000004">
      <c r="A99" s="2">
        <v>3</v>
      </c>
      <c r="B99" s="3" t="s">
        <v>79</v>
      </c>
      <c r="C99" s="2" t="s">
        <v>89</v>
      </c>
      <c r="D99" s="8" t="s">
        <v>80</v>
      </c>
      <c r="E99" s="8" t="s">
        <v>86</v>
      </c>
      <c r="F99" s="2">
        <v>23</v>
      </c>
      <c r="G99" s="2">
        <v>11</v>
      </c>
      <c r="H99" s="2">
        <v>15</v>
      </c>
      <c r="I99" s="2">
        <v>18</v>
      </c>
      <c r="J99" s="6"/>
      <c r="K99" s="2">
        <v>55</v>
      </c>
      <c r="L99" s="2">
        <f t="shared" si="11"/>
        <v>122</v>
      </c>
    </row>
    <row r="100" spans="1:12" ht="20.45" customHeight="1" x14ac:dyDescent="0.55000000000000004">
      <c r="A100" s="2">
        <v>4</v>
      </c>
      <c r="B100" s="3" t="s">
        <v>79</v>
      </c>
      <c r="C100" s="2" t="s">
        <v>89</v>
      </c>
      <c r="D100" s="8" t="s">
        <v>80</v>
      </c>
      <c r="E100" s="8" t="s">
        <v>82</v>
      </c>
      <c r="F100" s="2">
        <v>34</v>
      </c>
      <c r="G100" s="2">
        <v>21</v>
      </c>
      <c r="H100" s="2">
        <v>14</v>
      </c>
      <c r="I100" s="2">
        <v>12</v>
      </c>
      <c r="J100" s="6"/>
      <c r="K100" s="17">
        <v>0</v>
      </c>
      <c r="L100" s="2">
        <f t="shared" si="11"/>
        <v>81</v>
      </c>
    </row>
    <row r="101" spans="1:12" ht="20.45" customHeight="1" x14ac:dyDescent="0.55000000000000004">
      <c r="A101" s="2">
        <v>5</v>
      </c>
      <c r="B101" s="3" t="s">
        <v>79</v>
      </c>
      <c r="C101" s="2" t="s">
        <v>89</v>
      </c>
      <c r="D101" s="8" t="s">
        <v>93</v>
      </c>
      <c r="E101" s="8" t="s">
        <v>96</v>
      </c>
      <c r="F101" s="6"/>
      <c r="G101" s="6"/>
      <c r="H101" s="6"/>
      <c r="I101" s="6"/>
      <c r="J101" s="6"/>
      <c r="K101" s="2">
        <v>6</v>
      </c>
      <c r="L101" s="2">
        <f t="shared" si="11"/>
        <v>6</v>
      </c>
    </row>
    <row r="102" spans="1:12" ht="20.45" customHeight="1" x14ac:dyDescent="0.55000000000000004">
      <c r="A102" s="2">
        <v>6</v>
      </c>
      <c r="B102" s="3" t="s">
        <v>79</v>
      </c>
      <c r="C102" s="2" t="s">
        <v>89</v>
      </c>
      <c r="D102" s="8" t="s">
        <v>93</v>
      </c>
      <c r="E102" s="8" t="s">
        <v>97</v>
      </c>
      <c r="F102" s="6"/>
      <c r="G102" s="6"/>
      <c r="H102" s="6"/>
      <c r="I102" s="6"/>
      <c r="J102" s="6"/>
      <c r="K102" s="2">
        <v>2</v>
      </c>
      <c r="L102" s="2">
        <f t="shared" si="11"/>
        <v>2</v>
      </c>
    </row>
    <row r="103" spans="1:12" ht="20.45" customHeight="1" x14ac:dyDescent="0.55000000000000004">
      <c r="A103" s="2">
        <v>7</v>
      </c>
      <c r="B103" s="3" t="s">
        <v>79</v>
      </c>
      <c r="C103" s="2" t="s">
        <v>89</v>
      </c>
      <c r="D103" s="8" t="s">
        <v>93</v>
      </c>
      <c r="E103" s="8" t="s">
        <v>94</v>
      </c>
      <c r="F103" s="2">
        <v>3</v>
      </c>
      <c r="G103" s="6"/>
      <c r="H103" s="2">
        <v>2</v>
      </c>
      <c r="I103" s="2">
        <v>4</v>
      </c>
      <c r="J103" s="6"/>
      <c r="K103" s="2">
        <v>6</v>
      </c>
      <c r="L103" s="2">
        <f t="shared" si="11"/>
        <v>15</v>
      </c>
    </row>
    <row r="104" spans="1:12" ht="20.45" customHeight="1" x14ac:dyDescent="0.55000000000000004">
      <c r="A104" s="2">
        <v>8</v>
      </c>
      <c r="B104" s="3" t="s">
        <v>79</v>
      </c>
      <c r="C104" s="2" t="s">
        <v>90</v>
      </c>
      <c r="D104" s="8" t="s">
        <v>87</v>
      </c>
      <c r="E104" s="8" t="s">
        <v>88</v>
      </c>
      <c r="F104" s="2">
        <v>17</v>
      </c>
      <c r="G104" s="2">
        <v>10</v>
      </c>
      <c r="H104" s="2">
        <v>9</v>
      </c>
      <c r="I104" s="2">
        <v>7</v>
      </c>
      <c r="J104" s="2">
        <v>11</v>
      </c>
      <c r="K104" s="2">
        <v>3</v>
      </c>
      <c r="L104" s="2">
        <f t="shared" si="11"/>
        <v>57</v>
      </c>
    </row>
    <row r="105" spans="1:12" ht="24" x14ac:dyDescent="0.55000000000000004">
      <c r="A105" s="23" t="s">
        <v>136</v>
      </c>
      <c r="B105" s="23"/>
      <c r="C105" s="23"/>
      <c r="D105" s="23"/>
      <c r="E105" s="23"/>
      <c r="F105" s="12">
        <f t="shared" ref="F105:L105" si="12">SUM(F97:F104)</f>
        <v>138</v>
      </c>
      <c r="G105" s="12">
        <f t="shared" si="12"/>
        <v>88</v>
      </c>
      <c r="H105" s="12">
        <f t="shared" si="12"/>
        <v>81</v>
      </c>
      <c r="I105" s="12">
        <f t="shared" si="12"/>
        <v>60</v>
      </c>
      <c r="J105" s="12">
        <f t="shared" si="12"/>
        <v>11</v>
      </c>
      <c r="K105" s="12">
        <f t="shared" si="12"/>
        <v>89</v>
      </c>
      <c r="L105" s="12">
        <f t="shared" si="12"/>
        <v>467</v>
      </c>
    </row>
    <row r="107" spans="1:12" s="1" customFormat="1" ht="20.45" customHeight="1" x14ac:dyDescent="0.2">
      <c r="A107" s="22" t="s">
        <v>0</v>
      </c>
      <c r="B107" s="22" t="s">
        <v>1</v>
      </c>
      <c r="C107" s="24" t="s">
        <v>91</v>
      </c>
      <c r="D107" s="22" t="s">
        <v>2</v>
      </c>
      <c r="E107" s="22" t="s">
        <v>3</v>
      </c>
      <c r="F107" s="22" t="s">
        <v>123</v>
      </c>
      <c r="G107" s="22"/>
      <c r="H107" s="22"/>
      <c r="I107" s="22"/>
      <c r="J107" s="22"/>
      <c r="K107" s="22"/>
      <c r="L107" s="22" t="s">
        <v>4</v>
      </c>
    </row>
    <row r="108" spans="1:12" s="1" customFormat="1" ht="20.45" customHeight="1" x14ac:dyDescent="0.2">
      <c r="A108" s="22"/>
      <c r="B108" s="22"/>
      <c r="C108" s="25"/>
      <c r="D108" s="22"/>
      <c r="E108" s="22"/>
      <c r="F108" s="11" t="s">
        <v>113</v>
      </c>
      <c r="G108" s="11" t="s">
        <v>114</v>
      </c>
      <c r="H108" s="11" t="s">
        <v>117</v>
      </c>
      <c r="I108" s="11" t="s">
        <v>122</v>
      </c>
      <c r="J108" s="11" t="s">
        <v>135</v>
      </c>
      <c r="K108" s="24" t="s">
        <v>5</v>
      </c>
      <c r="L108" s="22"/>
    </row>
    <row r="109" spans="1:12" s="1" customFormat="1" ht="20.45" customHeight="1" x14ac:dyDescent="0.2">
      <c r="A109" s="22"/>
      <c r="B109" s="22"/>
      <c r="C109" s="26"/>
      <c r="D109" s="22"/>
      <c r="E109" s="22"/>
      <c r="F109" s="11" t="s">
        <v>125</v>
      </c>
      <c r="G109" s="11" t="s">
        <v>127</v>
      </c>
      <c r="H109" s="11" t="s">
        <v>131</v>
      </c>
      <c r="I109" s="11" t="s">
        <v>132</v>
      </c>
      <c r="J109" s="11" t="s">
        <v>133</v>
      </c>
      <c r="K109" s="26"/>
      <c r="L109" s="22"/>
    </row>
    <row r="110" spans="1:12" ht="20.45" customHeight="1" x14ac:dyDescent="0.55000000000000004">
      <c r="A110" s="2">
        <v>1</v>
      </c>
      <c r="B110" s="3" t="s">
        <v>79</v>
      </c>
      <c r="C110" s="2" t="s">
        <v>92</v>
      </c>
      <c r="D110" s="3" t="s">
        <v>80</v>
      </c>
      <c r="E110" s="3" t="s">
        <v>81</v>
      </c>
      <c r="F110" s="2">
        <v>4</v>
      </c>
      <c r="G110" s="2">
        <v>11</v>
      </c>
      <c r="H110" s="4"/>
      <c r="I110" s="6"/>
      <c r="J110" s="6"/>
      <c r="K110" s="17">
        <v>0</v>
      </c>
      <c r="L110" s="2">
        <f>SUM(F110:K110)</f>
        <v>15</v>
      </c>
    </row>
    <row r="111" spans="1:12" ht="20.45" customHeight="1" x14ac:dyDescent="0.55000000000000004">
      <c r="A111" s="2">
        <v>2</v>
      </c>
      <c r="B111" s="3" t="s">
        <v>79</v>
      </c>
      <c r="C111" s="2" t="s">
        <v>92</v>
      </c>
      <c r="D111" s="8" t="s">
        <v>80</v>
      </c>
      <c r="E111" s="8" t="s">
        <v>82</v>
      </c>
      <c r="F111" s="2">
        <v>11</v>
      </c>
      <c r="G111" s="2">
        <v>10</v>
      </c>
      <c r="H111" s="6"/>
      <c r="I111" s="6"/>
      <c r="J111" s="6"/>
      <c r="K111" s="17">
        <v>0</v>
      </c>
      <c r="L111" s="2">
        <f t="shared" ref="L111:L112" si="13">SUM(F111:K111)</f>
        <v>21</v>
      </c>
    </row>
    <row r="112" spans="1:12" ht="20.45" customHeight="1" x14ac:dyDescent="0.55000000000000004">
      <c r="A112" s="2">
        <v>3</v>
      </c>
      <c r="B112" s="3" t="s">
        <v>79</v>
      </c>
      <c r="C112" s="2" t="s">
        <v>92</v>
      </c>
      <c r="D112" s="8" t="s">
        <v>93</v>
      </c>
      <c r="E112" s="8" t="s">
        <v>95</v>
      </c>
      <c r="F112" s="6"/>
      <c r="G112" s="6"/>
      <c r="H112" s="2">
        <v>10</v>
      </c>
      <c r="I112" s="2">
        <v>4</v>
      </c>
      <c r="J112" s="6"/>
      <c r="K112" s="17">
        <v>0</v>
      </c>
      <c r="L112" s="2">
        <f t="shared" si="13"/>
        <v>14</v>
      </c>
    </row>
    <row r="113" spans="1:12" ht="20.45" customHeight="1" x14ac:dyDescent="0.55000000000000004">
      <c r="A113" s="23" t="s">
        <v>121</v>
      </c>
      <c r="B113" s="23"/>
      <c r="C113" s="23"/>
      <c r="D113" s="23"/>
      <c r="E113" s="23"/>
      <c r="F113" s="12">
        <f>SUM(F110:F112)</f>
        <v>15</v>
      </c>
      <c r="G113" s="12">
        <f t="shared" ref="G113:L113" si="14">SUM(G110:G112)</f>
        <v>21</v>
      </c>
      <c r="H113" s="12">
        <f t="shared" si="14"/>
        <v>10</v>
      </c>
      <c r="I113" s="12">
        <f t="shared" si="14"/>
        <v>4</v>
      </c>
      <c r="J113" s="19">
        <f t="shared" si="14"/>
        <v>0</v>
      </c>
      <c r="K113" s="19">
        <f t="shared" si="14"/>
        <v>0</v>
      </c>
      <c r="L113" s="12">
        <f t="shared" si="14"/>
        <v>50</v>
      </c>
    </row>
    <row r="115" spans="1:12" s="1" customFormat="1" ht="20.45" customHeight="1" x14ac:dyDescent="0.2">
      <c r="A115" s="22" t="s">
        <v>0</v>
      </c>
      <c r="B115" s="22" t="s">
        <v>1</v>
      </c>
      <c r="C115" s="24" t="s">
        <v>91</v>
      </c>
      <c r="D115" s="22" t="s">
        <v>2</v>
      </c>
      <c r="E115" s="22" t="s">
        <v>3</v>
      </c>
      <c r="F115" s="22" t="s">
        <v>123</v>
      </c>
      <c r="G115" s="22"/>
      <c r="H115" s="22"/>
      <c r="I115" s="22"/>
      <c r="J115" s="22"/>
      <c r="K115" s="22"/>
      <c r="L115" s="22" t="s">
        <v>4</v>
      </c>
    </row>
    <row r="116" spans="1:12" s="1" customFormat="1" ht="20.45" customHeight="1" x14ac:dyDescent="0.2">
      <c r="A116" s="22"/>
      <c r="B116" s="22"/>
      <c r="C116" s="25"/>
      <c r="D116" s="22"/>
      <c r="E116" s="22"/>
      <c r="F116" s="11" t="s">
        <v>124</v>
      </c>
      <c r="G116" s="11" t="s">
        <v>126</v>
      </c>
      <c r="H116" s="11" t="s">
        <v>128</v>
      </c>
      <c r="I116" s="11" t="s">
        <v>129</v>
      </c>
      <c r="J116" s="11" t="s">
        <v>130</v>
      </c>
      <c r="K116" s="24" t="s">
        <v>5</v>
      </c>
      <c r="L116" s="22"/>
    </row>
    <row r="117" spans="1:12" s="1" customFormat="1" ht="20.45" customHeight="1" x14ac:dyDescent="0.2">
      <c r="A117" s="22"/>
      <c r="B117" s="22"/>
      <c r="C117" s="26"/>
      <c r="D117" s="22"/>
      <c r="E117" s="22"/>
      <c r="F117" s="11" t="s">
        <v>125</v>
      </c>
      <c r="G117" s="11" t="s">
        <v>127</v>
      </c>
      <c r="H117" s="11" t="s">
        <v>131</v>
      </c>
      <c r="I117" s="11" t="s">
        <v>132</v>
      </c>
      <c r="J117" s="11" t="s">
        <v>133</v>
      </c>
      <c r="K117" s="26"/>
      <c r="L117" s="22"/>
    </row>
    <row r="118" spans="1:12" ht="20.45" customHeight="1" x14ac:dyDescent="0.55000000000000004">
      <c r="A118" s="2">
        <v>1</v>
      </c>
      <c r="B118" s="3" t="s">
        <v>99</v>
      </c>
      <c r="C118" s="2" t="s">
        <v>89</v>
      </c>
      <c r="D118" s="3" t="s">
        <v>39</v>
      </c>
      <c r="E118" s="3" t="s">
        <v>101</v>
      </c>
      <c r="F118" s="2">
        <v>45</v>
      </c>
      <c r="G118" s="2">
        <v>23</v>
      </c>
      <c r="H118" s="2">
        <v>29</v>
      </c>
      <c r="I118" s="2">
        <v>18</v>
      </c>
      <c r="J118" s="6"/>
      <c r="K118" s="17">
        <v>0</v>
      </c>
      <c r="L118" s="2">
        <f>SUM(F118:K118)</f>
        <v>115</v>
      </c>
    </row>
    <row r="119" spans="1:12" ht="20.45" customHeight="1" x14ac:dyDescent="0.55000000000000004">
      <c r="A119" s="2">
        <v>2</v>
      </c>
      <c r="B119" s="3" t="s">
        <v>99</v>
      </c>
      <c r="C119" s="2" t="s">
        <v>89</v>
      </c>
      <c r="D119" s="8" t="s">
        <v>39</v>
      </c>
      <c r="E119" s="8" t="s">
        <v>102</v>
      </c>
      <c r="F119" s="2">
        <v>49</v>
      </c>
      <c r="G119" s="2">
        <v>44</v>
      </c>
      <c r="H119" s="2">
        <v>36</v>
      </c>
      <c r="I119" s="2">
        <v>36</v>
      </c>
      <c r="J119" s="6"/>
      <c r="K119" s="2">
        <v>1</v>
      </c>
      <c r="L119" s="2">
        <f t="shared" ref="L119:L120" si="15">SUM(F119:K119)</f>
        <v>166</v>
      </c>
    </row>
    <row r="120" spans="1:12" ht="20.45" customHeight="1" x14ac:dyDescent="0.55000000000000004">
      <c r="A120" s="2">
        <v>3</v>
      </c>
      <c r="B120" s="3" t="s">
        <v>99</v>
      </c>
      <c r="C120" s="2" t="s">
        <v>89</v>
      </c>
      <c r="D120" s="8" t="s">
        <v>103</v>
      </c>
      <c r="E120" s="8" t="s">
        <v>104</v>
      </c>
      <c r="F120" s="2">
        <v>81</v>
      </c>
      <c r="G120" s="2">
        <v>65</v>
      </c>
      <c r="H120" s="2">
        <v>91</v>
      </c>
      <c r="I120" s="2">
        <v>60</v>
      </c>
      <c r="J120" s="6"/>
      <c r="K120" s="2">
        <v>2</v>
      </c>
      <c r="L120" s="2">
        <f t="shared" si="15"/>
        <v>299</v>
      </c>
    </row>
    <row r="121" spans="1:12" ht="20.45" customHeight="1" x14ac:dyDescent="0.55000000000000004">
      <c r="A121" s="23" t="s">
        <v>100</v>
      </c>
      <c r="B121" s="23"/>
      <c r="C121" s="23"/>
      <c r="D121" s="23"/>
      <c r="E121" s="23"/>
      <c r="F121" s="12">
        <f>SUM(F118:F120)</f>
        <v>175</v>
      </c>
      <c r="G121" s="12">
        <f t="shared" ref="G121:L121" si="16">SUM(G118:G120)</f>
        <v>132</v>
      </c>
      <c r="H121" s="12">
        <f t="shared" si="16"/>
        <v>156</v>
      </c>
      <c r="I121" s="12">
        <f t="shared" si="16"/>
        <v>114</v>
      </c>
      <c r="J121" s="19">
        <f t="shared" si="16"/>
        <v>0</v>
      </c>
      <c r="K121" s="12">
        <f t="shared" si="16"/>
        <v>3</v>
      </c>
      <c r="L121" s="12">
        <f t="shared" si="16"/>
        <v>580</v>
      </c>
    </row>
    <row r="123" spans="1:12" s="1" customFormat="1" ht="20.45" customHeight="1" x14ac:dyDescent="0.2">
      <c r="A123" s="22" t="s">
        <v>0</v>
      </c>
      <c r="B123" s="22" t="s">
        <v>1</v>
      </c>
      <c r="C123" s="24" t="s">
        <v>91</v>
      </c>
      <c r="D123" s="22" t="s">
        <v>2</v>
      </c>
      <c r="E123" s="22" t="s">
        <v>3</v>
      </c>
      <c r="F123" s="22" t="s">
        <v>123</v>
      </c>
      <c r="G123" s="22"/>
      <c r="H123" s="22"/>
      <c r="I123" s="22"/>
      <c r="J123" s="22"/>
      <c r="K123" s="22"/>
      <c r="L123" s="22" t="s">
        <v>4</v>
      </c>
    </row>
    <row r="124" spans="1:12" s="1" customFormat="1" ht="20.45" customHeight="1" x14ac:dyDescent="0.2">
      <c r="A124" s="22"/>
      <c r="B124" s="22"/>
      <c r="C124" s="25"/>
      <c r="D124" s="22"/>
      <c r="E124" s="22"/>
      <c r="F124" s="11" t="s">
        <v>124</v>
      </c>
      <c r="G124" s="11" t="s">
        <v>126</v>
      </c>
      <c r="H124" s="11" t="s">
        <v>128</v>
      </c>
      <c r="I124" s="11" t="s">
        <v>129</v>
      </c>
      <c r="J124" s="11" t="s">
        <v>130</v>
      </c>
      <c r="K124" s="24" t="s">
        <v>5</v>
      </c>
      <c r="L124" s="22"/>
    </row>
    <row r="125" spans="1:12" s="1" customFormat="1" ht="20.45" customHeight="1" x14ac:dyDescent="0.2">
      <c r="A125" s="22"/>
      <c r="B125" s="22"/>
      <c r="C125" s="26"/>
      <c r="D125" s="22"/>
      <c r="E125" s="22"/>
      <c r="F125" s="11" t="s">
        <v>125</v>
      </c>
      <c r="G125" s="11" t="s">
        <v>127</v>
      </c>
      <c r="H125" s="11" t="s">
        <v>131</v>
      </c>
      <c r="I125" s="11" t="s">
        <v>132</v>
      </c>
      <c r="J125" s="11" t="s">
        <v>133</v>
      </c>
      <c r="K125" s="26"/>
      <c r="L125" s="22"/>
    </row>
    <row r="126" spans="1:12" ht="20.45" customHeight="1" x14ac:dyDescent="0.55000000000000004">
      <c r="A126" s="2">
        <v>1</v>
      </c>
      <c r="B126" s="3" t="s">
        <v>105</v>
      </c>
      <c r="C126" s="2" t="s">
        <v>89</v>
      </c>
      <c r="D126" s="3" t="s">
        <v>106</v>
      </c>
      <c r="E126" s="3" t="s">
        <v>106</v>
      </c>
      <c r="F126" s="2">
        <v>72</v>
      </c>
      <c r="G126" s="2">
        <v>82</v>
      </c>
      <c r="H126" s="17"/>
      <c r="I126" s="17"/>
      <c r="J126" s="20"/>
      <c r="K126" s="17">
        <v>0</v>
      </c>
      <c r="L126" s="2">
        <f>SUM(F126:K126)</f>
        <v>154</v>
      </c>
    </row>
    <row r="127" spans="1:12" ht="20.45" customHeight="1" x14ac:dyDescent="0.55000000000000004">
      <c r="A127" s="23" t="s">
        <v>107</v>
      </c>
      <c r="B127" s="23"/>
      <c r="C127" s="23"/>
      <c r="D127" s="23"/>
      <c r="E127" s="23"/>
      <c r="F127" s="12">
        <f t="shared" ref="F127:L127" si="17">SUM(F126:F126)</f>
        <v>72</v>
      </c>
      <c r="G127" s="12">
        <f t="shared" si="17"/>
        <v>82</v>
      </c>
      <c r="H127" s="19">
        <f t="shared" si="17"/>
        <v>0</v>
      </c>
      <c r="I127" s="19">
        <f t="shared" si="17"/>
        <v>0</v>
      </c>
      <c r="J127" s="19">
        <f t="shared" si="17"/>
        <v>0</v>
      </c>
      <c r="K127" s="19">
        <f t="shared" si="17"/>
        <v>0</v>
      </c>
      <c r="L127" s="12">
        <f t="shared" si="17"/>
        <v>154</v>
      </c>
    </row>
    <row r="130" spans="6:6" ht="20.45" customHeight="1" x14ac:dyDescent="0.55000000000000004">
      <c r="F130" s="15">
        <f>F26+F46+F64+F82+F92+F105+F113+F121+F127</f>
        <v>3522</v>
      </c>
    </row>
  </sheetData>
  <mergeCells count="84">
    <mergeCell ref="A3:L3"/>
    <mergeCell ref="B123:B125"/>
    <mergeCell ref="C123:C125"/>
    <mergeCell ref="D123:D125"/>
    <mergeCell ref="E123:E125"/>
    <mergeCell ref="F123:K123"/>
    <mergeCell ref="L123:L125"/>
    <mergeCell ref="K124:K125"/>
    <mergeCell ref="L115:L117"/>
    <mergeCell ref="K116:K117"/>
    <mergeCell ref="A115:A117"/>
    <mergeCell ref="B115:B117"/>
    <mergeCell ref="C115:C117"/>
    <mergeCell ref="D115:D117"/>
    <mergeCell ref="E115:E117"/>
    <mergeCell ref="F115:K115"/>
    <mergeCell ref="K108:K109"/>
    <mergeCell ref="A113:E113"/>
    <mergeCell ref="F94:K94"/>
    <mergeCell ref="L94:L96"/>
    <mergeCell ref="K95:K96"/>
    <mergeCell ref="A107:A109"/>
    <mergeCell ref="B107:B109"/>
    <mergeCell ref="C107:C109"/>
    <mergeCell ref="D107:D109"/>
    <mergeCell ref="E107:E109"/>
    <mergeCell ref="F107:K107"/>
    <mergeCell ref="L107:L109"/>
    <mergeCell ref="A92:E92"/>
    <mergeCell ref="A94:A96"/>
    <mergeCell ref="B94:B96"/>
    <mergeCell ref="C94:C96"/>
    <mergeCell ref="D94:D96"/>
    <mergeCell ref="E94:E96"/>
    <mergeCell ref="L84:L86"/>
    <mergeCell ref="K85:K86"/>
    <mergeCell ref="A66:A68"/>
    <mergeCell ref="B66:B68"/>
    <mergeCell ref="C66:C68"/>
    <mergeCell ref="D66:D68"/>
    <mergeCell ref="E66:E68"/>
    <mergeCell ref="L66:L68"/>
    <mergeCell ref="K67:K68"/>
    <mergeCell ref="A84:A86"/>
    <mergeCell ref="B84:B86"/>
    <mergeCell ref="C84:C86"/>
    <mergeCell ref="D84:D86"/>
    <mergeCell ref="E84:E86"/>
    <mergeCell ref="F84:K84"/>
    <mergeCell ref="L28:L30"/>
    <mergeCell ref="K29:K30"/>
    <mergeCell ref="A48:A50"/>
    <mergeCell ref="B48:B50"/>
    <mergeCell ref="C48:C50"/>
    <mergeCell ref="D48:D50"/>
    <mergeCell ref="E48:E50"/>
    <mergeCell ref="F48:K48"/>
    <mergeCell ref="L48:L50"/>
    <mergeCell ref="K49:K50"/>
    <mergeCell ref="E4:E6"/>
    <mergeCell ref="F4:K4"/>
    <mergeCell ref="K5:K6"/>
    <mergeCell ref="A28:A30"/>
    <mergeCell ref="B28:B30"/>
    <mergeCell ref="C28:C30"/>
    <mergeCell ref="D28:D30"/>
    <mergeCell ref="E28:E30"/>
    <mergeCell ref="F28:K28"/>
    <mergeCell ref="A2:L2"/>
    <mergeCell ref="L4:L6"/>
    <mergeCell ref="A127:E127"/>
    <mergeCell ref="A1:L1"/>
    <mergeCell ref="A121:E121"/>
    <mergeCell ref="A123:A125"/>
    <mergeCell ref="A105:E105"/>
    <mergeCell ref="C4:C6"/>
    <mergeCell ref="A82:E82"/>
    <mergeCell ref="A64:E64"/>
    <mergeCell ref="F66:K66"/>
    <mergeCell ref="A46:E46"/>
    <mergeCell ref="A26:E26"/>
    <mergeCell ref="A4:A6"/>
    <mergeCell ref="B4:B6"/>
    <mergeCell ref="D4:D6"/>
  </mergeCells>
  <phoneticPr fontId="1" type="noConversion"/>
  <pageMargins left="0.43" right="0.32" top="0.42" bottom="0.41" header="0.31496062992125984" footer="0.31496062992125984"/>
  <pageSetup paperSize="9" scale="64" fitToHeight="0" orientation="landscape" r:id="rId1"/>
  <rowBreaks count="6" manualBreakCount="6">
    <brk id="27" max="16383" man="1"/>
    <brk id="47" max="16383" man="1"/>
    <brk id="65" max="16383" man="1"/>
    <brk id="93" max="16383" man="1"/>
    <brk id="114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953B-1030-413D-A41C-5E6EFEDCF4FE}">
  <sheetPr>
    <pageSetUpPr fitToPage="1"/>
  </sheetPr>
  <dimension ref="A1:L59"/>
  <sheetViews>
    <sheetView tabSelected="1" workbookViewId="0">
      <selection activeCell="B55" sqref="B55:B57"/>
    </sheetView>
  </sheetViews>
  <sheetFormatPr defaultRowHeight="24" x14ac:dyDescent="0.55000000000000004"/>
  <cols>
    <col min="1" max="1" width="7.125" style="5" bestFit="1" customWidth="1"/>
    <col min="2" max="2" width="32.375" style="5" bestFit="1" customWidth="1"/>
    <col min="3" max="3" width="19" style="5" bestFit="1" customWidth="1"/>
    <col min="4" max="4" width="24.875" style="5" customWidth="1"/>
    <col min="5" max="5" width="35.25" style="7" bestFit="1" customWidth="1"/>
    <col min="6" max="11" width="18.125" style="5" customWidth="1"/>
    <col min="12" max="256" width="8.875" style="5"/>
    <col min="257" max="257" width="7.75" style="5" bestFit="1" customWidth="1"/>
    <col min="258" max="258" width="13.75" style="5" bestFit="1" customWidth="1"/>
    <col min="259" max="259" width="16" style="5" bestFit="1" customWidth="1"/>
    <col min="260" max="260" width="33.875" style="5" bestFit="1" customWidth="1"/>
    <col min="261" max="265" width="15.875" style="5" bestFit="1" customWidth="1"/>
    <col min="266" max="266" width="17.75" style="5" bestFit="1" customWidth="1"/>
    <col min="267" max="512" width="8.875" style="5"/>
    <col min="513" max="513" width="7.75" style="5" bestFit="1" customWidth="1"/>
    <col min="514" max="514" width="13.75" style="5" bestFit="1" customWidth="1"/>
    <col min="515" max="515" width="16" style="5" bestFit="1" customWidth="1"/>
    <col min="516" max="516" width="33.875" style="5" bestFit="1" customWidth="1"/>
    <col min="517" max="521" width="15.875" style="5" bestFit="1" customWidth="1"/>
    <col min="522" max="522" width="17.75" style="5" bestFit="1" customWidth="1"/>
    <col min="523" max="768" width="8.875" style="5"/>
    <col min="769" max="769" width="7.75" style="5" bestFit="1" customWidth="1"/>
    <col min="770" max="770" width="13.75" style="5" bestFit="1" customWidth="1"/>
    <col min="771" max="771" width="16" style="5" bestFit="1" customWidth="1"/>
    <col min="772" max="772" width="33.875" style="5" bestFit="1" customWidth="1"/>
    <col min="773" max="777" width="15.875" style="5" bestFit="1" customWidth="1"/>
    <col min="778" max="778" width="17.75" style="5" bestFit="1" customWidth="1"/>
    <col min="779" max="1024" width="8.875" style="5"/>
    <col min="1025" max="1025" width="7.75" style="5" bestFit="1" customWidth="1"/>
    <col min="1026" max="1026" width="13.75" style="5" bestFit="1" customWidth="1"/>
    <col min="1027" max="1027" width="16" style="5" bestFit="1" customWidth="1"/>
    <col min="1028" max="1028" width="33.875" style="5" bestFit="1" customWidth="1"/>
    <col min="1029" max="1033" width="15.875" style="5" bestFit="1" customWidth="1"/>
    <col min="1034" max="1034" width="17.75" style="5" bestFit="1" customWidth="1"/>
    <col min="1035" max="1280" width="8.875" style="5"/>
    <col min="1281" max="1281" width="7.75" style="5" bestFit="1" customWidth="1"/>
    <col min="1282" max="1282" width="13.75" style="5" bestFit="1" customWidth="1"/>
    <col min="1283" max="1283" width="16" style="5" bestFit="1" customWidth="1"/>
    <col min="1284" max="1284" width="33.875" style="5" bestFit="1" customWidth="1"/>
    <col min="1285" max="1289" width="15.875" style="5" bestFit="1" customWidth="1"/>
    <col min="1290" max="1290" width="17.75" style="5" bestFit="1" customWidth="1"/>
    <col min="1291" max="1536" width="8.875" style="5"/>
    <col min="1537" max="1537" width="7.75" style="5" bestFit="1" customWidth="1"/>
    <col min="1538" max="1538" width="13.75" style="5" bestFit="1" customWidth="1"/>
    <col min="1539" max="1539" width="16" style="5" bestFit="1" customWidth="1"/>
    <col min="1540" max="1540" width="33.875" style="5" bestFit="1" customWidth="1"/>
    <col min="1541" max="1545" width="15.875" style="5" bestFit="1" customWidth="1"/>
    <col min="1546" max="1546" width="17.75" style="5" bestFit="1" customWidth="1"/>
    <col min="1547" max="1792" width="8.875" style="5"/>
    <col min="1793" max="1793" width="7.75" style="5" bestFit="1" customWidth="1"/>
    <col min="1794" max="1794" width="13.75" style="5" bestFit="1" customWidth="1"/>
    <col min="1795" max="1795" width="16" style="5" bestFit="1" customWidth="1"/>
    <col min="1796" max="1796" width="33.875" style="5" bestFit="1" customWidth="1"/>
    <col min="1797" max="1801" width="15.875" style="5" bestFit="1" customWidth="1"/>
    <col min="1802" max="1802" width="17.75" style="5" bestFit="1" customWidth="1"/>
    <col min="1803" max="2048" width="8.875" style="5"/>
    <col min="2049" max="2049" width="7.75" style="5" bestFit="1" customWidth="1"/>
    <col min="2050" max="2050" width="13.75" style="5" bestFit="1" customWidth="1"/>
    <col min="2051" max="2051" width="16" style="5" bestFit="1" customWidth="1"/>
    <col min="2052" max="2052" width="33.875" style="5" bestFit="1" customWidth="1"/>
    <col min="2053" max="2057" width="15.875" style="5" bestFit="1" customWidth="1"/>
    <col min="2058" max="2058" width="17.75" style="5" bestFit="1" customWidth="1"/>
    <col min="2059" max="2304" width="8.875" style="5"/>
    <col min="2305" max="2305" width="7.75" style="5" bestFit="1" customWidth="1"/>
    <col min="2306" max="2306" width="13.75" style="5" bestFit="1" customWidth="1"/>
    <col min="2307" max="2307" width="16" style="5" bestFit="1" customWidth="1"/>
    <col min="2308" max="2308" width="33.875" style="5" bestFit="1" customWidth="1"/>
    <col min="2309" max="2313" width="15.875" style="5" bestFit="1" customWidth="1"/>
    <col min="2314" max="2314" width="17.75" style="5" bestFit="1" customWidth="1"/>
    <col min="2315" max="2560" width="8.875" style="5"/>
    <col min="2561" max="2561" width="7.75" style="5" bestFit="1" customWidth="1"/>
    <col min="2562" max="2562" width="13.75" style="5" bestFit="1" customWidth="1"/>
    <col min="2563" max="2563" width="16" style="5" bestFit="1" customWidth="1"/>
    <col min="2564" max="2564" width="33.875" style="5" bestFit="1" customWidth="1"/>
    <col min="2565" max="2569" width="15.875" style="5" bestFit="1" customWidth="1"/>
    <col min="2570" max="2570" width="17.75" style="5" bestFit="1" customWidth="1"/>
    <col min="2571" max="2816" width="8.875" style="5"/>
    <col min="2817" max="2817" width="7.75" style="5" bestFit="1" customWidth="1"/>
    <col min="2818" max="2818" width="13.75" style="5" bestFit="1" customWidth="1"/>
    <col min="2819" max="2819" width="16" style="5" bestFit="1" customWidth="1"/>
    <col min="2820" max="2820" width="33.875" style="5" bestFit="1" customWidth="1"/>
    <col min="2821" max="2825" width="15.875" style="5" bestFit="1" customWidth="1"/>
    <col min="2826" max="2826" width="17.75" style="5" bestFit="1" customWidth="1"/>
    <col min="2827" max="3072" width="8.875" style="5"/>
    <col min="3073" max="3073" width="7.75" style="5" bestFit="1" customWidth="1"/>
    <col min="3074" max="3074" width="13.75" style="5" bestFit="1" customWidth="1"/>
    <col min="3075" max="3075" width="16" style="5" bestFit="1" customWidth="1"/>
    <col min="3076" max="3076" width="33.875" style="5" bestFit="1" customWidth="1"/>
    <col min="3077" max="3081" width="15.875" style="5" bestFit="1" customWidth="1"/>
    <col min="3082" max="3082" width="17.75" style="5" bestFit="1" customWidth="1"/>
    <col min="3083" max="3328" width="8.875" style="5"/>
    <col min="3329" max="3329" width="7.75" style="5" bestFit="1" customWidth="1"/>
    <col min="3330" max="3330" width="13.75" style="5" bestFit="1" customWidth="1"/>
    <col min="3331" max="3331" width="16" style="5" bestFit="1" customWidth="1"/>
    <col min="3332" max="3332" width="33.875" style="5" bestFit="1" customWidth="1"/>
    <col min="3333" max="3337" width="15.875" style="5" bestFit="1" customWidth="1"/>
    <col min="3338" max="3338" width="17.75" style="5" bestFit="1" customWidth="1"/>
    <col min="3339" max="3584" width="8.875" style="5"/>
    <col min="3585" max="3585" width="7.75" style="5" bestFit="1" customWidth="1"/>
    <col min="3586" max="3586" width="13.75" style="5" bestFit="1" customWidth="1"/>
    <col min="3587" max="3587" width="16" style="5" bestFit="1" customWidth="1"/>
    <col min="3588" max="3588" width="33.875" style="5" bestFit="1" customWidth="1"/>
    <col min="3589" max="3593" width="15.875" style="5" bestFit="1" customWidth="1"/>
    <col min="3594" max="3594" width="17.75" style="5" bestFit="1" customWidth="1"/>
    <col min="3595" max="3840" width="8.875" style="5"/>
    <col min="3841" max="3841" width="7.75" style="5" bestFit="1" customWidth="1"/>
    <col min="3842" max="3842" width="13.75" style="5" bestFit="1" customWidth="1"/>
    <col min="3843" max="3843" width="16" style="5" bestFit="1" customWidth="1"/>
    <col min="3844" max="3844" width="33.875" style="5" bestFit="1" customWidth="1"/>
    <col min="3845" max="3849" width="15.875" style="5" bestFit="1" customWidth="1"/>
    <col min="3850" max="3850" width="17.75" style="5" bestFit="1" customWidth="1"/>
    <col min="3851" max="4096" width="8.875" style="5"/>
    <col min="4097" max="4097" width="7.75" style="5" bestFit="1" customWidth="1"/>
    <col min="4098" max="4098" width="13.75" style="5" bestFit="1" customWidth="1"/>
    <col min="4099" max="4099" width="16" style="5" bestFit="1" customWidth="1"/>
    <col min="4100" max="4100" width="33.875" style="5" bestFit="1" customWidth="1"/>
    <col min="4101" max="4105" width="15.875" style="5" bestFit="1" customWidth="1"/>
    <col min="4106" max="4106" width="17.75" style="5" bestFit="1" customWidth="1"/>
    <col min="4107" max="4352" width="8.875" style="5"/>
    <col min="4353" max="4353" width="7.75" style="5" bestFit="1" customWidth="1"/>
    <col min="4354" max="4354" width="13.75" style="5" bestFit="1" customWidth="1"/>
    <col min="4355" max="4355" width="16" style="5" bestFit="1" customWidth="1"/>
    <col min="4356" max="4356" width="33.875" style="5" bestFit="1" customWidth="1"/>
    <col min="4357" max="4361" width="15.875" style="5" bestFit="1" customWidth="1"/>
    <col min="4362" max="4362" width="17.75" style="5" bestFit="1" customWidth="1"/>
    <col min="4363" max="4608" width="8.875" style="5"/>
    <col min="4609" max="4609" width="7.75" style="5" bestFit="1" customWidth="1"/>
    <col min="4610" max="4610" width="13.75" style="5" bestFit="1" customWidth="1"/>
    <col min="4611" max="4611" width="16" style="5" bestFit="1" customWidth="1"/>
    <col min="4612" max="4612" width="33.875" style="5" bestFit="1" customWidth="1"/>
    <col min="4613" max="4617" width="15.875" style="5" bestFit="1" customWidth="1"/>
    <col min="4618" max="4618" width="17.75" style="5" bestFit="1" customWidth="1"/>
    <col min="4619" max="4864" width="8.875" style="5"/>
    <col min="4865" max="4865" width="7.75" style="5" bestFit="1" customWidth="1"/>
    <col min="4866" max="4866" width="13.75" style="5" bestFit="1" customWidth="1"/>
    <col min="4867" max="4867" width="16" style="5" bestFit="1" customWidth="1"/>
    <col min="4868" max="4868" width="33.875" style="5" bestFit="1" customWidth="1"/>
    <col min="4869" max="4873" width="15.875" style="5" bestFit="1" customWidth="1"/>
    <col min="4874" max="4874" width="17.75" style="5" bestFit="1" customWidth="1"/>
    <col min="4875" max="5120" width="8.875" style="5"/>
    <col min="5121" max="5121" width="7.75" style="5" bestFit="1" customWidth="1"/>
    <col min="5122" max="5122" width="13.75" style="5" bestFit="1" customWidth="1"/>
    <col min="5123" max="5123" width="16" style="5" bestFit="1" customWidth="1"/>
    <col min="5124" max="5124" width="33.875" style="5" bestFit="1" customWidth="1"/>
    <col min="5125" max="5129" width="15.875" style="5" bestFit="1" customWidth="1"/>
    <col min="5130" max="5130" width="17.75" style="5" bestFit="1" customWidth="1"/>
    <col min="5131" max="5376" width="8.875" style="5"/>
    <col min="5377" max="5377" width="7.75" style="5" bestFit="1" customWidth="1"/>
    <col min="5378" max="5378" width="13.75" style="5" bestFit="1" customWidth="1"/>
    <col min="5379" max="5379" width="16" style="5" bestFit="1" customWidth="1"/>
    <col min="5380" max="5380" width="33.875" style="5" bestFit="1" customWidth="1"/>
    <col min="5381" max="5385" width="15.875" style="5" bestFit="1" customWidth="1"/>
    <col min="5386" max="5386" width="17.75" style="5" bestFit="1" customWidth="1"/>
    <col min="5387" max="5632" width="8.875" style="5"/>
    <col min="5633" max="5633" width="7.75" style="5" bestFit="1" customWidth="1"/>
    <col min="5634" max="5634" width="13.75" style="5" bestFit="1" customWidth="1"/>
    <col min="5635" max="5635" width="16" style="5" bestFit="1" customWidth="1"/>
    <col min="5636" max="5636" width="33.875" style="5" bestFit="1" customWidth="1"/>
    <col min="5637" max="5641" width="15.875" style="5" bestFit="1" customWidth="1"/>
    <col min="5642" max="5642" width="17.75" style="5" bestFit="1" customWidth="1"/>
    <col min="5643" max="5888" width="8.875" style="5"/>
    <col min="5889" max="5889" width="7.75" style="5" bestFit="1" customWidth="1"/>
    <col min="5890" max="5890" width="13.75" style="5" bestFit="1" customWidth="1"/>
    <col min="5891" max="5891" width="16" style="5" bestFit="1" customWidth="1"/>
    <col min="5892" max="5892" width="33.875" style="5" bestFit="1" customWidth="1"/>
    <col min="5893" max="5897" width="15.875" style="5" bestFit="1" customWidth="1"/>
    <col min="5898" max="5898" width="17.75" style="5" bestFit="1" customWidth="1"/>
    <col min="5899" max="6144" width="8.875" style="5"/>
    <col min="6145" max="6145" width="7.75" style="5" bestFit="1" customWidth="1"/>
    <col min="6146" max="6146" width="13.75" style="5" bestFit="1" customWidth="1"/>
    <col min="6147" max="6147" width="16" style="5" bestFit="1" customWidth="1"/>
    <col min="6148" max="6148" width="33.875" style="5" bestFit="1" customWidth="1"/>
    <col min="6149" max="6153" width="15.875" style="5" bestFit="1" customWidth="1"/>
    <col min="6154" max="6154" width="17.75" style="5" bestFit="1" customWidth="1"/>
    <col min="6155" max="6400" width="8.875" style="5"/>
    <col min="6401" max="6401" width="7.75" style="5" bestFit="1" customWidth="1"/>
    <col min="6402" max="6402" width="13.75" style="5" bestFit="1" customWidth="1"/>
    <col min="6403" max="6403" width="16" style="5" bestFit="1" customWidth="1"/>
    <col min="6404" max="6404" width="33.875" style="5" bestFit="1" customWidth="1"/>
    <col min="6405" max="6409" width="15.875" style="5" bestFit="1" customWidth="1"/>
    <col min="6410" max="6410" width="17.75" style="5" bestFit="1" customWidth="1"/>
    <col min="6411" max="6656" width="8.875" style="5"/>
    <col min="6657" max="6657" width="7.75" style="5" bestFit="1" customWidth="1"/>
    <col min="6658" max="6658" width="13.75" style="5" bestFit="1" customWidth="1"/>
    <col min="6659" max="6659" width="16" style="5" bestFit="1" customWidth="1"/>
    <col min="6660" max="6660" width="33.875" style="5" bestFit="1" customWidth="1"/>
    <col min="6661" max="6665" width="15.875" style="5" bestFit="1" customWidth="1"/>
    <col min="6666" max="6666" width="17.75" style="5" bestFit="1" customWidth="1"/>
    <col min="6667" max="6912" width="8.875" style="5"/>
    <col min="6913" max="6913" width="7.75" style="5" bestFit="1" customWidth="1"/>
    <col min="6914" max="6914" width="13.75" style="5" bestFit="1" customWidth="1"/>
    <col min="6915" max="6915" width="16" style="5" bestFit="1" customWidth="1"/>
    <col min="6916" max="6916" width="33.875" style="5" bestFit="1" customWidth="1"/>
    <col min="6917" max="6921" width="15.875" style="5" bestFit="1" customWidth="1"/>
    <col min="6922" max="6922" width="17.75" style="5" bestFit="1" customWidth="1"/>
    <col min="6923" max="7168" width="8.875" style="5"/>
    <col min="7169" max="7169" width="7.75" style="5" bestFit="1" customWidth="1"/>
    <col min="7170" max="7170" width="13.75" style="5" bestFit="1" customWidth="1"/>
    <col min="7171" max="7171" width="16" style="5" bestFit="1" customWidth="1"/>
    <col min="7172" max="7172" width="33.875" style="5" bestFit="1" customWidth="1"/>
    <col min="7173" max="7177" width="15.875" style="5" bestFit="1" customWidth="1"/>
    <col min="7178" max="7178" width="17.75" style="5" bestFit="1" customWidth="1"/>
    <col min="7179" max="7424" width="8.875" style="5"/>
    <col min="7425" max="7425" width="7.75" style="5" bestFit="1" customWidth="1"/>
    <col min="7426" max="7426" width="13.75" style="5" bestFit="1" customWidth="1"/>
    <col min="7427" max="7427" width="16" style="5" bestFit="1" customWidth="1"/>
    <col min="7428" max="7428" width="33.875" style="5" bestFit="1" customWidth="1"/>
    <col min="7429" max="7433" width="15.875" style="5" bestFit="1" customWidth="1"/>
    <col min="7434" max="7434" width="17.75" style="5" bestFit="1" customWidth="1"/>
    <col min="7435" max="7680" width="8.875" style="5"/>
    <col min="7681" max="7681" width="7.75" style="5" bestFit="1" customWidth="1"/>
    <col min="7682" max="7682" width="13.75" style="5" bestFit="1" customWidth="1"/>
    <col min="7683" max="7683" width="16" style="5" bestFit="1" customWidth="1"/>
    <col min="7684" max="7684" width="33.875" style="5" bestFit="1" customWidth="1"/>
    <col min="7685" max="7689" width="15.875" style="5" bestFit="1" customWidth="1"/>
    <col min="7690" max="7690" width="17.75" style="5" bestFit="1" customWidth="1"/>
    <col min="7691" max="7936" width="8.875" style="5"/>
    <col min="7937" max="7937" width="7.75" style="5" bestFit="1" customWidth="1"/>
    <col min="7938" max="7938" width="13.75" style="5" bestFit="1" customWidth="1"/>
    <col min="7939" max="7939" width="16" style="5" bestFit="1" customWidth="1"/>
    <col min="7940" max="7940" width="33.875" style="5" bestFit="1" customWidth="1"/>
    <col min="7941" max="7945" width="15.875" style="5" bestFit="1" customWidth="1"/>
    <col min="7946" max="7946" width="17.75" style="5" bestFit="1" customWidth="1"/>
    <col min="7947" max="8192" width="8.875" style="5"/>
    <col min="8193" max="8193" width="7.75" style="5" bestFit="1" customWidth="1"/>
    <col min="8194" max="8194" width="13.75" style="5" bestFit="1" customWidth="1"/>
    <col min="8195" max="8195" width="16" style="5" bestFit="1" customWidth="1"/>
    <col min="8196" max="8196" width="33.875" style="5" bestFit="1" customWidth="1"/>
    <col min="8197" max="8201" width="15.875" style="5" bestFit="1" customWidth="1"/>
    <col min="8202" max="8202" width="17.75" style="5" bestFit="1" customWidth="1"/>
    <col min="8203" max="8448" width="8.875" style="5"/>
    <col min="8449" max="8449" width="7.75" style="5" bestFit="1" customWidth="1"/>
    <col min="8450" max="8450" width="13.75" style="5" bestFit="1" customWidth="1"/>
    <col min="8451" max="8451" width="16" style="5" bestFit="1" customWidth="1"/>
    <col min="8452" max="8452" width="33.875" style="5" bestFit="1" customWidth="1"/>
    <col min="8453" max="8457" width="15.875" style="5" bestFit="1" customWidth="1"/>
    <col min="8458" max="8458" width="17.75" style="5" bestFit="1" customWidth="1"/>
    <col min="8459" max="8704" width="8.875" style="5"/>
    <col min="8705" max="8705" width="7.75" style="5" bestFit="1" customWidth="1"/>
    <col min="8706" max="8706" width="13.75" style="5" bestFit="1" customWidth="1"/>
    <col min="8707" max="8707" width="16" style="5" bestFit="1" customWidth="1"/>
    <col min="8708" max="8708" width="33.875" style="5" bestFit="1" customWidth="1"/>
    <col min="8709" max="8713" width="15.875" style="5" bestFit="1" customWidth="1"/>
    <col min="8714" max="8714" width="17.75" style="5" bestFit="1" customWidth="1"/>
    <col min="8715" max="8960" width="8.875" style="5"/>
    <col min="8961" max="8961" width="7.75" style="5" bestFit="1" customWidth="1"/>
    <col min="8962" max="8962" width="13.75" style="5" bestFit="1" customWidth="1"/>
    <col min="8963" max="8963" width="16" style="5" bestFit="1" customWidth="1"/>
    <col min="8964" max="8964" width="33.875" style="5" bestFit="1" customWidth="1"/>
    <col min="8965" max="8969" width="15.875" style="5" bestFit="1" customWidth="1"/>
    <col min="8970" max="8970" width="17.75" style="5" bestFit="1" customWidth="1"/>
    <col min="8971" max="9216" width="8.875" style="5"/>
    <col min="9217" max="9217" width="7.75" style="5" bestFit="1" customWidth="1"/>
    <col min="9218" max="9218" width="13.75" style="5" bestFit="1" customWidth="1"/>
    <col min="9219" max="9219" width="16" style="5" bestFit="1" customWidth="1"/>
    <col min="9220" max="9220" width="33.875" style="5" bestFit="1" customWidth="1"/>
    <col min="9221" max="9225" width="15.875" style="5" bestFit="1" customWidth="1"/>
    <col min="9226" max="9226" width="17.75" style="5" bestFit="1" customWidth="1"/>
    <col min="9227" max="9472" width="8.875" style="5"/>
    <col min="9473" max="9473" width="7.75" style="5" bestFit="1" customWidth="1"/>
    <col min="9474" max="9474" width="13.75" style="5" bestFit="1" customWidth="1"/>
    <col min="9475" max="9475" width="16" style="5" bestFit="1" customWidth="1"/>
    <col min="9476" max="9476" width="33.875" style="5" bestFit="1" customWidth="1"/>
    <col min="9477" max="9481" width="15.875" style="5" bestFit="1" customWidth="1"/>
    <col min="9482" max="9482" width="17.75" style="5" bestFit="1" customWidth="1"/>
    <col min="9483" max="9728" width="8.875" style="5"/>
    <col min="9729" max="9729" width="7.75" style="5" bestFit="1" customWidth="1"/>
    <col min="9730" max="9730" width="13.75" style="5" bestFit="1" customWidth="1"/>
    <col min="9731" max="9731" width="16" style="5" bestFit="1" customWidth="1"/>
    <col min="9732" max="9732" width="33.875" style="5" bestFit="1" customWidth="1"/>
    <col min="9733" max="9737" width="15.875" style="5" bestFit="1" customWidth="1"/>
    <col min="9738" max="9738" width="17.75" style="5" bestFit="1" customWidth="1"/>
    <col min="9739" max="9984" width="8.875" style="5"/>
    <col min="9985" max="9985" width="7.75" style="5" bestFit="1" customWidth="1"/>
    <col min="9986" max="9986" width="13.75" style="5" bestFit="1" customWidth="1"/>
    <col min="9987" max="9987" width="16" style="5" bestFit="1" customWidth="1"/>
    <col min="9988" max="9988" width="33.875" style="5" bestFit="1" customWidth="1"/>
    <col min="9989" max="9993" width="15.875" style="5" bestFit="1" customWidth="1"/>
    <col min="9994" max="9994" width="17.75" style="5" bestFit="1" customWidth="1"/>
    <col min="9995" max="10240" width="8.875" style="5"/>
    <col min="10241" max="10241" width="7.75" style="5" bestFit="1" customWidth="1"/>
    <col min="10242" max="10242" width="13.75" style="5" bestFit="1" customWidth="1"/>
    <col min="10243" max="10243" width="16" style="5" bestFit="1" customWidth="1"/>
    <col min="10244" max="10244" width="33.875" style="5" bestFit="1" customWidth="1"/>
    <col min="10245" max="10249" width="15.875" style="5" bestFit="1" customWidth="1"/>
    <col min="10250" max="10250" width="17.75" style="5" bestFit="1" customWidth="1"/>
    <col min="10251" max="10496" width="8.875" style="5"/>
    <col min="10497" max="10497" width="7.75" style="5" bestFit="1" customWidth="1"/>
    <col min="10498" max="10498" width="13.75" style="5" bestFit="1" customWidth="1"/>
    <col min="10499" max="10499" width="16" style="5" bestFit="1" customWidth="1"/>
    <col min="10500" max="10500" width="33.875" style="5" bestFit="1" customWidth="1"/>
    <col min="10501" max="10505" width="15.875" style="5" bestFit="1" customWidth="1"/>
    <col min="10506" max="10506" width="17.75" style="5" bestFit="1" customWidth="1"/>
    <col min="10507" max="10752" width="8.875" style="5"/>
    <col min="10753" max="10753" width="7.75" style="5" bestFit="1" customWidth="1"/>
    <col min="10754" max="10754" width="13.75" style="5" bestFit="1" customWidth="1"/>
    <col min="10755" max="10755" width="16" style="5" bestFit="1" customWidth="1"/>
    <col min="10756" max="10756" width="33.875" style="5" bestFit="1" customWidth="1"/>
    <col min="10757" max="10761" width="15.875" style="5" bestFit="1" customWidth="1"/>
    <col min="10762" max="10762" width="17.75" style="5" bestFit="1" customWidth="1"/>
    <col min="10763" max="11008" width="8.875" style="5"/>
    <col min="11009" max="11009" width="7.75" style="5" bestFit="1" customWidth="1"/>
    <col min="11010" max="11010" width="13.75" style="5" bestFit="1" customWidth="1"/>
    <col min="11011" max="11011" width="16" style="5" bestFit="1" customWidth="1"/>
    <col min="11012" max="11012" width="33.875" style="5" bestFit="1" customWidth="1"/>
    <col min="11013" max="11017" width="15.875" style="5" bestFit="1" customWidth="1"/>
    <col min="11018" max="11018" width="17.75" style="5" bestFit="1" customWidth="1"/>
    <col min="11019" max="11264" width="8.875" style="5"/>
    <col min="11265" max="11265" width="7.75" style="5" bestFit="1" customWidth="1"/>
    <col min="11266" max="11266" width="13.75" style="5" bestFit="1" customWidth="1"/>
    <col min="11267" max="11267" width="16" style="5" bestFit="1" customWidth="1"/>
    <col min="11268" max="11268" width="33.875" style="5" bestFit="1" customWidth="1"/>
    <col min="11269" max="11273" width="15.875" style="5" bestFit="1" customWidth="1"/>
    <col min="11274" max="11274" width="17.75" style="5" bestFit="1" customWidth="1"/>
    <col min="11275" max="11520" width="8.875" style="5"/>
    <col min="11521" max="11521" width="7.75" style="5" bestFit="1" customWidth="1"/>
    <col min="11522" max="11522" width="13.75" style="5" bestFit="1" customWidth="1"/>
    <col min="11523" max="11523" width="16" style="5" bestFit="1" customWidth="1"/>
    <col min="11524" max="11524" width="33.875" style="5" bestFit="1" customWidth="1"/>
    <col min="11525" max="11529" width="15.875" style="5" bestFit="1" customWidth="1"/>
    <col min="11530" max="11530" width="17.75" style="5" bestFit="1" customWidth="1"/>
    <col min="11531" max="11776" width="8.875" style="5"/>
    <col min="11777" max="11777" width="7.75" style="5" bestFit="1" customWidth="1"/>
    <col min="11778" max="11778" width="13.75" style="5" bestFit="1" customWidth="1"/>
    <col min="11779" max="11779" width="16" style="5" bestFit="1" customWidth="1"/>
    <col min="11780" max="11780" width="33.875" style="5" bestFit="1" customWidth="1"/>
    <col min="11781" max="11785" width="15.875" style="5" bestFit="1" customWidth="1"/>
    <col min="11786" max="11786" width="17.75" style="5" bestFit="1" customWidth="1"/>
    <col min="11787" max="12032" width="8.875" style="5"/>
    <col min="12033" max="12033" width="7.75" style="5" bestFit="1" customWidth="1"/>
    <col min="12034" max="12034" width="13.75" style="5" bestFit="1" customWidth="1"/>
    <col min="12035" max="12035" width="16" style="5" bestFit="1" customWidth="1"/>
    <col min="12036" max="12036" width="33.875" style="5" bestFit="1" customWidth="1"/>
    <col min="12037" max="12041" width="15.875" style="5" bestFit="1" customWidth="1"/>
    <col min="12042" max="12042" width="17.75" style="5" bestFit="1" customWidth="1"/>
    <col min="12043" max="12288" width="8.875" style="5"/>
    <col min="12289" max="12289" width="7.75" style="5" bestFit="1" customWidth="1"/>
    <col min="12290" max="12290" width="13.75" style="5" bestFit="1" customWidth="1"/>
    <col min="12291" max="12291" width="16" style="5" bestFit="1" customWidth="1"/>
    <col min="12292" max="12292" width="33.875" style="5" bestFit="1" customWidth="1"/>
    <col min="12293" max="12297" width="15.875" style="5" bestFit="1" customWidth="1"/>
    <col min="12298" max="12298" width="17.75" style="5" bestFit="1" customWidth="1"/>
    <col min="12299" max="12544" width="8.875" style="5"/>
    <col min="12545" max="12545" width="7.75" style="5" bestFit="1" customWidth="1"/>
    <col min="12546" max="12546" width="13.75" style="5" bestFit="1" customWidth="1"/>
    <col min="12547" max="12547" width="16" style="5" bestFit="1" customWidth="1"/>
    <col min="12548" max="12548" width="33.875" style="5" bestFit="1" customWidth="1"/>
    <col min="12549" max="12553" width="15.875" style="5" bestFit="1" customWidth="1"/>
    <col min="12554" max="12554" width="17.75" style="5" bestFit="1" customWidth="1"/>
    <col min="12555" max="12800" width="8.875" style="5"/>
    <col min="12801" max="12801" width="7.75" style="5" bestFit="1" customWidth="1"/>
    <col min="12802" max="12802" width="13.75" style="5" bestFit="1" customWidth="1"/>
    <col min="12803" max="12803" width="16" style="5" bestFit="1" customWidth="1"/>
    <col min="12804" max="12804" width="33.875" style="5" bestFit="1" customWidth="1"/>
    <col min="12805" max="12809" width="15.875" style="5" bestFit="1" customWidth="1"/>
    <col min="12810" max="12810" width="17.75" style="5" bestFit="1" customWidth="1"/>
    <col min="12811" max="13056" width="8.875" style="5"/>
    <col min="13057" max="13057" width="7.75" style="5" bestFit="1" customWidth="1"/>
    <col min="13058" max="13058" width="13.75" style="5" bestFit="1" customWidth="1"/>
    <col min="13059" max="13059" width="16" style="5" bestFit="1" customWidth="1"/>
    <col min="13060" max="13060" width="33.875" style="5" bestFit="1" customWidth="1"/>
    <col min="13061" max="13065" width="15.875" style="5" bestFit="1" customWidth="1"/>
    <col min="13066" max="13066" width="17.75" style="5" bestFit="1" customWidth="1"/>
    <col min="13067" max="13312" width="8.875" style="5"/>
    <col min="13313" max="13313" width="7.75" style="5" bestFit="1" customWidth="1"/>
    <col min="13314" max="13314" width="13.75" style="5" bestFit="1" customWidth="1"/>
    <col min="13315" max="13315" width="16" style="5" bestFit="1" customWidth="1"/>
    <col min="13316" max="13316" width="33.875" style="5" bestFit="1" customWidth="1"/>
    <col min="13317" max="13321" width="15.875" style="5" bestFit="1" customWidth="1"/>
    <col min="13322" max="13322" width="17.75" style="5" bestFit="1" customWidth="1"/>
    <col min="13323" max="13568" width="8.875" style="5"/>
    <col min="13569" max="13569" width="7.75" style="5" bestFit="1" customWidth="1"/>
    <col min="13570" max="13570" width="13.75" style="5" bestFit="1" customWidth="1"/>
    <col min="13571" max="13571" width="16" style="5" bestFit="1" customWidth="1"/>
    <col min="13572" max="13572" width="33.875" style="5" bestFit="1" customWidth="1"/>
    <col min="13573" max="13577" width="15.875" style="5" bestFit="1" customWidth="1"/>
    <col min="13578" max="13578" width="17.75" style="5" bestFit="1" customWidth="1"/>
    <col min="13579" max="13824" width="8.875" style="5"/>
    <col min="13825" max="13825" width="7.75" style="5" bestFit="1" customWidth="1"/>
    <col min="13826" max="13826" width="13.75" style="5" bestFit="1" customWidth="1"/>
    <col min="13827" max="13827" width="16" style="5" bestFit="1" customWidth="1"/>
    <col min="13828" max="13828" width="33.875" style="5" bestFit="1" customWidth="1"/>
    <col min="13829" max="13833" width="15.875" style="5" bestFit="1" customWidth="1"/>
    <col min="13834" max="13834" width="17.75" style="5" bestFit="1" customWidth="1"/>
    <col min="13835" max="14080" width="8.875" style="5"/>
    <col min="14081" max="14081" width="7.75" style="5" bestFit="1" customWidth="1"/>
    <col min="14082" max="14082" width="13.75" style="5" bestFit="1" customWidth="1"/>
    <col min="14083" max="14083" width="16" style="5" bestFit="1" customWidth="1"/>
    <col min="14084" max="14084" width="33.875" style="5" bestFit="1" customWidth="1"/>
    <col min="14085" max="14089" width="15.875" style="5" bestFit="1" customWidth="1"/>
    <col min="14090" max="14090" width="17.75" style="5" bestFit="1" customWidth="1"/>
    <col min="14091" max="14336" width="8.875" style="5"/>
    <col min="14337" max="14337" width="7.75" style="5" bestFit="1" customWidth="1"/>
    <col min="14338" max="14338" width="13.75" style="5" bestFit="1" customWidth="1"/>
    <col min="14339" max="14339" width="16" style="5" bestFit="1" customWidth="1"/>
    <col min="14340" max="14340" width="33.875" style="5" bestFit="1" customWidth="1"/>
    <col min="14341" max="14345" width="15.875" style="5" bestFit="1" customWidth="1"/>
    <col min="14346" max="14346" width="17.75" style="5" bestFit="1" customWidth="1"/>
    <col min="14347" max="14592" width="8.875" style="5"/>
    <col min="14593" max="14593" width="7.75" style="5" bestFit="1" customWidth="1"/>
    <col min="14594" max="14594" width="13.75" style="5" bestFit="1" customWidth="1"/>
    <col min="14595" max="14595" width="16" style="5" bestFit="1" customWidth="1"/>
    <col min="14596" max="14596" width="33.875" style="5" bestFit="1" customWidth="1"/>
    <col min="14597" max="14601" width="15.875" style="5" bestFit="1" customWidth="1"/>
    <col min="14602" max="14602" width="17.75" style="5" bestFit="1" customWidth="1"/>
    <col min="14603" max="14848" width="8.875" style="5"/>
    <col min="14849" max="14849" width="7.75" style="5" bestFit="1" customWidth="1"/>
    <col min="14850" max="14850" width="13.75" style="5" bestFit="1" customWidth="1"/>
    <col min="14851" max="14851" width="16" style="5" bestFit="1" customWidth="1"/>
    <col min="14852" max="14852" width="33.875" style="5" bestFit="1" customWidth="1"/>
    <col min="14853" max="14857" width="15.875" style="5" bestFit="1" customWidth="1"/>
    <col min="14858" max="14858" width="17.75" style="5" bestFit="1" customWidth="1"/>
    <col min="14859" max="15104" width="8.875" style="5"/>
    <col min="15105" max="15105" width="7.75" style="5" bestFit="1" customWidth="1"/>
    <col min="15106" max="15106" width="13.75" style="5" bestFit="1" customWidth="1"/>
    <col min="15107" max="15107" width="16" style="5" bestFit="1" customWidth="1"/>
    <col min="15108" max="15108" width="33.875" style="5" bestFit="1" customWidth="1"/>
    <col min="15109" max="15113" width="15.875" style="5" bestFit="1" customWidth="1"/>
    <col min="15114" max="15114" width="17.75" style="5" bestFit="1" customWidth="1"/>
    <col min="15115" max="15360" width="8.875" style="5"/>
    <col min="15361" max="15361" width="7.75" style="5" bestFit="1" customWidth="1"/>
    <col min="15362" max="15362" width="13.75" style="5" bestFit="1" customWidth="1"/>
    <col min="15363" max="15363" width="16" style="5" bestFit="1" customWidth="1"/>
    <col min="15364" max="15364" width="33.875" style="5" bestFit="1" customWidth="1"/>
    <col min="15365" max="15369" width="15.875" style="5" bestFit="1" customWidth="1"/>
    <col min="15370" max="15370" width="17.75" style="5" bestFit="1" customWidth="1"/>
    <col min="15371" max="15616" width="8.875" style="5"/>
    <col min="15617" max="15617" width="7.75" style="5" bestFit="1" customWidth="1"/>
    <col min="15618" max="15618" width="13.75" style="5" bestFit="1" customWidth="1"/>
    <col min="15619" max="15619" width="16" style="5" bestFit="1" customWidth="1"/>
    <col min="15620" max="15620" width="33.875" style="5" bestFit="1" customWidth="1"/>
    <col min="15621" max="15625" width="15.875" style="5" bestFit="1" customWidth="1"/>
    <col min="15626" max="15626" width="17.75" style="5" bestFit="1" customWidth="1"/>
    <col min="15627" max="15872" width="8.875" style="5"/>
    <col min="15873" max="15873" width="7.75" style="5" bestFit="1" customWidth="1"/>
    <col min="15874" max="15874" width="13.75" style="5" bestFit="1" customWidth="1"/>
    <col min="15875" max="15875" width="16" style="5" bestFit="1" customWidth="1"/>
    <col min="15876" max="15876" width="33.875" style="5" bestFit="1" customWidth="1"/>
    <col min="15877" max="15881" width="15.875" style="5" bestFit="1" customWidth="1"/>
    <col min="15882" max="15882" width="17.75" style="5" bestFit="1" customWidth="1"/>
    <col min="15883" max="16128" width="8.875" style="5"/>
    <col min="16129" max="16129" width="7.75" style="5" bestFit="1" customWidth="1"/>
    <col min="16130" max="16130" width="13.75" style="5" bestFit="1" customWidth="1"/>
    <col min="16131" max="16131" width="16" style="5" bestFit="1" customWidth="1"/>
    <col min="16132" max="16132" width="33.875" style="5" bestFit="1" customWidth="1"/>
    <col min="16133" max="16137" width="15.875" style="5" bestFit="1" customWidth="1"/>
    <col min="16138" max="16138" width="17.75" style="5" bestFit="1" customWidth="1"/>
    <col min="16139" max="16384" width="8.875" style="5"/>
  </cols>
  <sheetData>
    <row r="1" spans="1:12" ht="33" x14ac:dyDescent="0.75">
      <c r="A1" s="21" t="s">
        <v>137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0"/>
    </row>
    <row r="2" spans="1:12" ht="33" x14ac:dyDescent="0.75">
      <c r="A2" s="21" t="s">
        <v>141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0"/>
    </row>
    <row r="3" spans="1:12" x14ac:dyDescent="0.55000000000000004">
      <c r="A3" s="28" t="s">
        <v>138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4"/>
    </row>
    <row r="4" spans="1:12" s="1" customFormat="1" ht="20.45" customHeight="1" x14ac:dyDescent="0.2">
      <c r="A4" s="22" t="s">
        <v>0</v>
      </c>
      <c r="B4" s="22" t="s">
        <v>1</v>
      </c>
      <c r="C4" s="22" t="s">
        <v>91</v>
      </c>
      <c r="D4" s="22" t="s">
        <v>2</v>
      </c>
      <c r="E4" s="22" t="s">
        <v>3</v>
      </c>
      <c r="F4" s="22" t="s">
        <v>112</v>
      </c>
      <c r="G4" s="22"/>
      <c r="H4" s="22"/>
      <c r="I4" s="22"/>
      <c r="J4" s="22"/>
      <c r="K4" s="22" t="s">
        <v>4</v>
      </c>
    </row>
    <row r="5" spans="1:12" s="1" customFormat="1" ht="20.45" customHeight="1" x14ac:dyDescent="0.2">
      <c r="A5" s="22"/>
      <c r="B5" s="22"/>
      <c r="C5" s="22"/>
      <c r="D5" s="22"/>
      <c r="E5" s="22"/>
      <c r="F5" s="11" t="s">
        <v>109</v>
      </c>
      <c r="G5" s="11" t="s">
        <v>111</v>
      </c>
      <c r="H5" s="11" t="s">
        <v>113</v>
      </c>
      <c r="I5" s="11" t="s">
        <v>114</v>
      </c>
      <c r="J5" s="24" t="s">
        <v>5</v>
      </c>
      <c r="K5" s="22"/>
    </row>
    <row r="6" spans="1:12" s="1" customFormat="1" ht="20.45" customHeight="1" x14ac:dyDescent="0.2">
      <c r="A6" s="22"/>
      <c r="B6" s="22"/>
      <c r="C6" s="22"/>
      <c r="D6" s="22"/>
      <c r="E6" s="22"/>
      <c r="F6" s="11" t="s">
        <v>108</v>
      </c>
      <c r="G6" s="11" t="s">
        <v>110</v>
      </c>
      <c r="H6" s="11" t="s">
        <v>115</v>
      </c>
      <c r="I6" s="11" t="s">
        <v>116</v>
      </c>
      <c r="J6" s="26"/>
      <c r="K6" s="22"/>
    </row>
    <row r="7" spans="1:12" ht="20.45" customHeight="1" x14ac:dyDescent="0.55000000000000004">
      <c r="A7" s="2">
        <v>1</v>
      </c>
      <c r="B7" s="3" t="s">
        <v>38</v>
      </c>
      <c r="C7" s="2" t="s">
        <v>89</v>
      </c>
      <c r="D7" s="3" t="s">
        <v>39</v>
      </c>
      <c r="E7" s="3" t="s">
        <v>36</v>
      </c>
      <c r="F7" s="4"/>
      <c r="G7" s="2">
        <v>6</v>
      </c>
      <c r="H7" s="2">
        <v>5</v>
      </c>
      <c r="I7" s="2">
        <v>12</v>
      </c>
      <c r="J7" s="2">
        <v>0</v>
      </c>
      <c r="K7" s="2">
        <f>SUM(F7:J7)</f>
        <v>23</v>
      </c>
    </row>
    <row r="8" spans="1:12" ht="20.45" customHeight="1" x14ac:dyDescent="0.55000000000000004">
      <c r="A8" s="2">
        <v>2</v>
      </c>
      <c r="B8" s="3" t="s">
        <v>38</v>
      </c>
      <c r="C8" s="2" t="s">
        <v>89</v>
      </c>
      <c r="D8" s="3" t="s">
        <v>39</v>
      </c>
      <c r="E8" s="3" t="s">
        <v>37</v>
      </c>
      <c r="F8" s="6"/>
      <c r="G8" s="2">
        <v>4</v>
      </c>
      <c r="H8" s="6"/>
      <c r="I8" s="6"/>
      <c r="J8" s="2">
        <v>2</v>
      </c>
      <c r="K8" s="2">
        <f>SUM(F8:J8)</f>
        <v>6</v>
      </c>
    </row>
    <row r="9" spans="1:12" ht="20.45" customHeight="1" x14ac:dyDescent="0.55000000000000004">
      <c r="A9" s="23" t="s">
        <v>41</v>
      </c>
      <c r="B9" s="23"/>
      <c r="C9" s="23"/>
      <c r="D9" s="23"/>
      <c r="E9" s="23"/>
      <c r="F9" s="12">
        <f t="shared" ref="F9:K9" si="0">SUM(F7:F8)</f>
        <v>0</v>
      </c>
      <c r="G9" s="12">
        <f t="shared" si="0"/>
        <v>10</v>
      </c>
      <c r="H9" s="12">
        <f t="shared" si="0"/>
        <v>5</v>
      </c>
      <c r="I9" s="12">
        <f t="shared" si="0"/>
        <v>12</v>
      </c>
      <c r="J9" s="12">
        <f t="shared" si="0"/>
        <v>2</v>
      </c>
      <c r="K9" s="12">
        <f t="shared" si="0"/>
        <v>29</v>
      </c>
    </row>
    <row r="11" spans="1:12" s="1" customFormat="1" ht="20.45" customHeight="1" x14ac:dyDescent="0.2">
      <c r="A11" s="22" t="s">
        <v>0</v>
      </c>
      <c r="B11" s="22" t="s">
        <v>1</v>
      </c>
      <c r="C11" s="22" t="s">
        <v>91</v>
      </c>
      <c r="D11" s="22" t="s">
        <v>2</v>
      </c>
      <c r="E11" s="22" t="s">
        <v>3</v>
      </c>
      <c r="F11" s="22" t="s">
        <v>112</v>
      </c>
      <c r="G11" s="22"/>
      <c r="H11" s="22"/>
      <c r="I11" s="22"/>
      <c r="J11" s="22"/>
      <c r="K11" s="22" t="s">
        <v>4</v>
      </c>
    </row>
    <row r="12" spans="1:12" s="1" customFormat="1" ht="20.45" customHeight="1" x14ac:dyDescent="0.2">
      <c r="A12" s="22"/>
      <c r="B12" s="22"/>
      <c r="C12" s="22"/>
      <c r="D12" s="22"/>
      <c r="E12" s="22"/>
      <c r="F12" s="11" t="s">
        <v>109</v>
      </c>
      <c r="G12" s="11" t="s">
        <v>111</v>
      </c>
      <c r="H12" s="11" t="s">
        <v>113</v>
      </c>
      <c r="I12" s="11" t="s">
        <v>114</v>
      </c>
      <c r="J12" s="24" t="s">
        <v>5</v>
      </c>
      <c r="K12" s="22"/>
    </row>
    <row r="13" spans="1:12" s="1" customFormat="1" ht="20.45" customHeight="1" x14ac:dyDescent="0.2">
      <c r="A13" s="22"/>
      <c r="B13" s="22"/>
      <c r="C13" s="22"/>
      <c r="D13" s="22"/>
      <c r="E13" s="22"/>
      <c r="F13" s="11" t="s">
        <v>108</v>
      </c>
      <c r="G13" s="11" t="s">
        <v>110</v>
      </c>
      <c r="H13" s="11" t="s">
        <v>115</v>
      </c>
      <c r="I13" s="11" t="s">
        <v>116</v>
      </c>
      <c r="J13" s="26"/>
      <c r="K13" s="22"/>
    </row>
    <row r="14" spans="1:12" ht="20.45" customHeight="1" x14ac:dyDescent="0.55000000000000004">
      <c r="A14" s="2">
        <v>1</v>
      </c>
      <c r="B14" s="3" t="s">
        <v>60</v>
      </c>
      <c r="C14" s="2" t="s">
        <v>89</v>
      </c>
      <c r="D14" s="8" t="s">
        <v>45</v>
      </c>
      <c r="E14" s="8" t="s">
        <v>46</v>
      </c>
      <c r="F14" s="2">
        <v>10</v>
      </c>
      <c r="G14" s="2">
        <v>27</v>
      </c>
      <c r="H14" s="2">
        <v>23</v>
      </c>
      <c r="I14" s="2">
        <v>46</v>
      </c>
      <c r="J14" s="2">
        <v>3</v>
      </c>
      <c r="K14" s="2">
        <f>SUM(F14:J14)</f>
        <v>109</v>
      </c>
    </row>
    <row r="15" spans="1:12" ht="20.45" customHeight="1" x14ac:dyDescent="0.55000000000000004">
      <c r="A15" s="2">
        <v>2</v>
      </c>
      <c r="B15" s="3" t="s">
        <v>60</v>
      </c>
      <c r="C15" s="2" t="s">
        <v>89</v>
      </c>
      <c r="D15" s="8" t="s">
        <v>47</v>
      </c>
      <c r="E15" s="8" t="s">
        <v>48</v>
      </c>
      <c r="F15" s="2">
        <v>31</v>
      </c>
      <c r="G15" s="2">
        <v>26</v>
      </c>
      <c r="H15" s="2">
        <v>31</v>
      </c>
      <c r="I15" s="6"/>
      <c r="J15" s="2">
        <v>0</v>
      </c>
      <c r="K15" s="2">
        <f>SUM(F15:J15)</f>
        <v>88</v>
      </c>
    </row>
    <row r="16" spans="1:12" ht="20.45" customHeight="1" x14ac:dyDescent="0.55000000000000004">
      <c r="A16" s="2">
        <v>3</v>
      </c>
      <c r="B16" s="3" t="s">
        <v>60</v>
      </c>
      <c r="C16" s="2" t="s">
        <v>89</v>
      </c>
      <c r="D16" s="8" t="s">
        <v>49</v>
      </c>
      <c r="E16" s="8" t="s">
        <v>51</v>
      </c>
      <c r="F16" s="6"/>
      <c r="G16" s="6"/>
      <c r="H16" s="6"/>
      <c r="I16" s="6"/>
      <c r="J16" s="2">
        <v>1</v>
      </c>
      <c r="K16" s="2">
        <f>SUM(F16:J16)</f>
        <v>1</v>
      </c>
    </row>
    <row r="17" spans="1:11" ht="20.45" customHeight="1" x14ac:dyDescent="0.55000000000000004">
      <c r="A17" s="2">
        <v>4</v>
      </c>
      <c r="B17" s="3" t="s">
        <v>60</v>
      </c>
      <c r="C17" s="2" t="s">
        <v>89</v>
      </c>
      <c r="D17" s="8" t="s">
        <v>52</v>
      </c>
      <c r="E17" s="8" t="s">
        <v>22</v>
      </c>
      <c r="F17" s="2">
        <v>14</v>
      </c>
      <c r="G17" s="2">
        <v>12</v>
      </c>
      <c r="H17" s="2">
        <v>9</v>
      </c>
      <c r="I17" s="2">
        <v>24</v>
      </c>
      <c r="J17" s="2">
        <v>0</v>
      </c>
      <c r="K17" s="2">
        <f>SUM(F17:J17)</f>
        <v>59</v>
      </c>
    </row>
    <row r="18" spans="1:11" ht="20.45" customHeight="1" x14ac:dyDescent="0.55000000000000004">
      <c r="A18" s="2">
        <v>5</v>
      </c>
      <c r="B18" s="3" t="s">
        <v>60</v>
      </c>
      <c r="C18" s="2" t="s">
        <v>89</v>
      </c>
      <c r="D18" s="8" t="s">
        <v>52</v>
      </c>
      <c r="E18" s="8" t="s">
        <v>57</v>
      </c>
      <c r="F18" s="6"/>
      <c r="G18" s="6"/>
      <c r="H18" s="2">
        <v>5</v>
      </c>
      <c r="I18" s="6"/>
      <c r="J18" s="2">
        <v>1</v>
      </c>
      <c r="K18" s="2">
        <f>SUM(F18:J18)</f>
        <v>6</v>
      </c>
    </row>
    <row r="19" spans="1:11" ht="20.45" customHeight="1" x14ac:dyDescent="0.55000000000000004">
      <c r="A19" s="23" t="s">
        <v>42</v>
      </c>
      <c r="B19" s="23"/>
      <c r="C19" s="23"/>
      <c r="D19" s="23"/>
      <c r="E19" s="23"/>
      <c r="F19" s="12">
        <f t="shared" ref="F19:K19" si="1">SUM(F14:F18)</f>
        <v>55</v>
      </c>
      <c r="G19" s="12">
        <f t="shared" si="1"/>
        <v>65</v>
      </c>
      <c r="H19" s="12">
        <f t="shared" si="1"/>
        <v>68</v>
      </c>
      <c r="I19" s="12">
        <f t="shared" si="1"/>
        <v>70</v>
      </c>
      <c r="J19" s="12">
        <f t="shared" si="1"/>
        <v>5</v>
      </c>
      <c r="K19" s="12">
        <f t="shared" si="1"/>
        <v>263</v>
      </c>
    </row>
    <row r="21" spans="1:11" s="1" customFormat="1" ht="20.45" customHeight="1" x14ac:dyDescent="0.2">
      <c r="A21" s="22" t="s">
        <v>0</v>
      </c>
      <c r="B21" s="22" t="s">
        <v>1</v>
      </c>
      <c r="C21" s="22" t="s">
        <v>91</v>
      </c>
      <c r="D21" s="22" t="s">
        <v>2</v>
      </c>
      <c r="E21" s="22" t="s">
        <v>3</v>
      </c>
      <c r="F21" s="22" t="s">
        <v>112</v>
      </c>
      <c r="G21" s="22"/>
      <c r="H21" s="22"/>
      <c r="I21" s="22"/>
      <c r="J21" s="22"/>
      <c r="K21" s="22" t="s">
        <v>4</v>
      </c>
    </row>
    <row r="22" spans="1:11" s="1" customFormat="1" ht="20.45" customHeight="1" x14ac:dyDescent="0.2">
      <c r="A22" s="22"/>
      <c r="B22" s="22"/>
      <c r="C22" s="22"/>
      <c r="D22" s="22"/>
      <c r="E22" s="22"/>
      <c r="F22" s="11" t="s">
        <v>109</v>
      </c>
      <c r="G22" s="11" t="s">
        <v>111</v>
      </c>
      <c r="H22" s="11" t="s">
        <v>113</v>
      </c>
      <c r="I22" s="11" t="s">
        <v>114</v>
      </c>
      <c r="J22" s="22" t="s">
        <v>5</v>
      </c>
      <c r="K22" s="22"/>
    </row>
    <row r="23" spans="1:11" s="1" customFormat="1" ht="20.45" customHeight="1" x14ac:dyDescent="0.2">
      <c r="A23" s="22"/>
      <c r="B23" s="22"/>
      <c r="C23" s="22"/>
      <c r="D23" s="22"/>
      <c r="E23" s="22"/>
      <c r="F23" s="11" t="s">
        <v>108</v>
      </c>
      <c r="G23" s="11" t="s">
        <v>110</v>
      </c>
      <c r="H23" s="11" t="s">
        <v>115</v>
      </c>
      <c r="I23" s="11" t="s">
        <v>116</v>
      </c>
      <c r="J23" s="22"/>
      <c r="K23" s="22"/>
    </row>
    <row r="24" spans="1:11" ht="20.45" customHeight="1" x14ac:dyDescent="0.55000000000000004">
      <c r="A24" s="2">
        <v>1</v>
      </c>
      <c r="B24" s="3" t="s">
        <v>59</v>
      </c>
      <c r="C24" s="2" t="s">
        <v>89</v>
      </c>
      <c r="D24" s="8" t="s">
        <v>63</v>
      </c>
      <c r="E24" s="8" t="s">
        <v>64</v>
      </c>
      <c r="F24" s="6"/>
      <c r="G24" s="6"/>
      <c r="H24" s="6"/>
      <c r="I24" s="2">
        <v>6</v>
      </c>
      <c r="J24" s="5">
        <v>1</v>
      </c>
      <c r="K24" s="2">
        <f>SUM(F24:J24)</f>
        <v>7</v>
      </c>
    </row>
    <row r="25" spans="1:11" ht="21.6" customHeight="1" x14ac:dyDescent="0.55000000000000004">
      <c r="A25" s="2">
        <v>2</v>
      </c>
      <c r="B25" s="3" t="s">
        <v>59</v>
      </c>
      <c r="C25" s="2" t="s">
        <v>89</v>
      </c>
      <c r="D25" s="8" t="s">
        <v>65</v>
      </c>
      <c r="E25" s="8" t="s">
        <v>67</v>
      </c>
      <c r="F25" s="2">
        <v>17</v>
      </c>
      <c r="G25" s="2">
        <v>17</v>
      </c>
      <c r="H25" s="2">
        <v>25</v>
      </c>
      <c r="I25" s="2">
        <v>1</v>
      </c>
      <c r="J25" s="2">
        <v>2</v>
      </c>
      <c r="K25" s="2">
        <f>SUM(F25:J25)</f>
        <v>62</v>
      </c>
    </row>
    <row r="26" spans="1:11" ht="20.45" customHeight="1" x14ac:dyDescent="0.55000000000000004">
      <c r="A26" s="2">
        <v>3</v>
      </c>
      <c r="B26" s="3" t="s">
        <v>59</v>
      </c>
      <c r="C26" s="2" t="s">
        <v>89</v>
      </c>
      <c r="D26" s="8" t="s">
        <v>65</v>
      </c>
      <c r="E26" s="8" t="s">
        <v>71</v>
      </c>
      <c r="F26" s="2">
        <v>18</v>
      </c>
      <c r="G26" s="2">
        <v>15</v>
      </c>
      <c r="H26" s="2">
        <v>0</v>
      </c>
      <c r="I26" s="2">
        <v>23</v>
      </c>
      <c r="J26" s="2">
        <v>0</v>
      </c>
      <c r="K26" s="2">
        <f>SUM(F26:J26)</f>
        <v>56</v>
      </c>
    </row>
    <row r="27" spans="1:11" ht="20.45" customHeight="1" x14ac:dyDescent="0.55000000000000004">
      <c r="A27" s="2">
        <v>4</v>
      </c>
      <c r="B27" s="3" t="s">
        <v>59</v>
      </c>
      <c r="C27" s="2" t="s">
        <v>89</v>
      </c>
      <c r="D27" s="8" t="s">
        <v>65</v>
      </c>
      <c r="E27" s="8" t="s">
        <v>72</v>
      </c>
      <c r="F27" s="6"/>
      <c r="G27" s="2">
        <v>7</v>
      </c>
      <c r="H27" s="2">
        <v>8</v>
      </c>
      <c r="I27" s="2">
        <v>12</v>
      </c>
      <c r="J27" s="2">
        <v>2</v>
      </c>
      <c r="K27" s="2">
        <f>SUM(F27:J27)</f>
        <v>29</v>
      </c>
    </row>
    <row r="28" spans="1:11" ht="20.45" customHeight="1" x14ac:dyDescent="0.55000000000000004">
      <c r="A28" s="2">
        <v>5</v>
      </c>
      <c r="B28" s="3" t="s">
        <v>59</v>
      </c>
      <c r="C28" s="2" t="s">
        <v>89</v>
      </c>
      <c r="D28" s="8" t="s">
        <v>73</v>
      </c>
      <c r="E28" s="8" t="s">
        <v>74</v>
      </c>
      <c r="F28" s="2">
        <v>10</v>
      </c>
      <c r="G28" s="2">
        <v>12</v>
      </c>
      <c r="H28" s="2">
        <v>20</v>
      </c>
      <c r="I28" s="2">
        <v>28</v>
      </c>
      <c r="J28" s="2">
        <v>1</v>
      </c>
      <c r="K28" s="2">
        <f>SUM(F28:J28)</f>
        <v>71</v>
      </c>
    </row>
    <row r="29" spans="1:11" ht="20.45" customHeight="1" x14ac:dyDescent="0.55000000000000004">
      <c r="A29" s="23" t="s">
        <v>118</v>
      </c>
      <c r="B29" s="23"/>
      <c r="C29" s="23"/>
      <c r="D29" s="23"/>
      <c r="E29" s="23"/>
      <c r="F29" s="12">
        <f t="shared" ref="F29:K29" si="2">SUM(F24:F28)</f>
        <v>45</v>
      </c>
      <c r="G29" s="12">
        <f t="shared" si="2"/>
        <v>51</v>
      </c>
      <c r="H29" s="12">
        <f t="shared" si="2"/>
        <v>53</v>
      </c>
      <c r="I29" s="12">
        <f t="shared" si="2"/>
        <v>70</v>
      </c>
      <c r="J29" s="12">
        <f t="shared" si="2"/>
        <v>6</v>
      </c>
      <c r="K29" s="12">
        <f t="shared" si="2"/>
        <v>225</v>
      </c>
    </row>
    <row r="31" spans="1:11" s="1" customFormat="1" ht="20.45" customHeight="1" x14ac:dyDescent="0.2">
      <c r="A31" s="22" t="s">
        <v>0</v>
      </c>
      <c r="B31" s="22" t="s">
        <v>1</v>
      </c>
      <c r="C31" s="22" t="s">
        <v>91</v>
      </c>
      <c r="D31" s="22" t="s">
        <v>2</v>
      </c>
      <c r="E31" s="22" t="s">
        <v>3</v>
      </c>
      <c r="F31" s="22" t="s">
        <v>112</v>
      </c>
      <c r="G31" s="22"/>
      <c r="H31" s="22"/>
      <c r="I31" s="22"/>
      <c r="J31" s="22"/>
      <c r="K31" s="22" t="s">
        <v>4</v>
      </c>
    </row>
    <row r="32" spans="1:11" s="1" customFormat="1" ht="20.45" customHeight="1" x14ac:dyDescent="0.2">
      <c r="A32" s="22"/>
      <c r="B32" s="22"/>
      <c r="C32" s="22"/>
      <c r="D32" s="22"/>
      <c r="E32" s="22"/>
      <c r="F32" s="11" t="s">
        <v>113</v>
      </c>
      <c r="G32" s="11" t="s">
        <v>114</v>
      </c>
      <c r="H32" s="11" t="s">
        <v>117</v>
      </c>
      <c r="I32" s="11" t="s">
        <v>122</v>
      </c>
      <c r="J32" s="24" t="s">
        <v>5</v>
      </c>
      <c r="K32" s="22"/>
    </row>
    <row r="33" spans="1:11" s="1" customFormat="1" ht="20.45" customHeight="1" x14ac:dyDescent="0.2">
      <c r="A33" s="22"/>
      <c r="B33" s="22"/>
      <c r="C33" s="22"/>
      <c r="D33" s="22"/>
      <c r="E33" s="22"/>
      <c r="F33" s="11" t="s">
        <v>108</v>
      </c>
      <c r="G33" s="11" t="s">
        <v>110</v>
      </c>
      <c r="H33" s="11" t="s">
        <v>115</v>
      </c>
      <c r="I33" s="11" t="s">
        <v>116</v>
      </c>
      <c r="J33" s="26"/>
      <c r="K33" s="22"/>
    </row>
    <row r="34" spans="1:11" ht="20.45" customHeight="1" x14ac:dyDescent="0.55000000000000004">
      <c r="A34" s="2">
        <v>1</v>
      </c>
      <c r="B34" s="9" t="s">
        <v>59</v>
      </c>
      <c r="C34" s="2" t="s">
        <v>98</v>
      </c>
      <c r="D34" s="9" t="s">
        <v>65</v>
      </c>
      <c r="E34" s="9" t="s">
        <v>67</v>
      </c>
      <c r="F34" s="2">
        <v>13</v>
      </c>
      <c r="G34" s="2">
        <v>18</v>
      </c>
      <c r="H34" s="2">
        <v>27</v>
      </c>
      <c r="I34" s="6"/>
      <c r="J34" s="2">
        <v>4</v>
      </c>
      <c r="K34" s="2">
        <f>SUM(F34:J34)</f>
        <v>62</v>
      </c>
    </row>
    <row r="35" spans="1:11" ht="20.45" customHeight="1" x14ac:dyDescent="0.55000000000000004">
      <c r="A35" s="2">
        <v>2</v>
      </c>
      <c r="B35" s="3" t="s">
        <v>59</v>
      </c>
      <c r="C35" s="2" t="s">
        <v>98</v>
      </c>
      <c r="D35" s="9" t="s">
        <v>65</v>
      </c>
      <c r="E35" s="9" t="s">
        <v>72</v>
      </c>
      <c r="F35" s="5">
        <v>9</v>
      </c>
      <c r="G35" s="2">
        <v>16</v>
      </c>
      <c r="H35" s="2">
        <v>12</v>
      </c>
      <c r="I35" s="6"/>
      <c r="J35" s="2">
        <v>4</v>
      </c>
      <c r="K35" s="2">
        <f>SUM(F35:J35)</f>
        <v>41</v>
      </c>
    </row>
    <row r="36" spans="1:11" ht="20.45" customHeight="1" x14ac:dyDescent="0.55000000000000004">
      <c r="A36" s="2">
        <v>3</v>
      </c>
      <c r="B36" s="9" t="s">
        <v>59</v>
      </c>
      <c r="C36" s="2" t="s">
        <v>98</v>
      </c>
      <c r="D36" s="9" t="s">
        <v>73</v>
      </c>
      <c r="E36" s="9" t="s">
        <v>74</v>
      </c>
      <c r="F36" s="2">
        <v>19</v>
      </c>
      <c r="G36" s="2">
        <v>41</v>
      </c>
      <c r="H36" s="2">
        <v>37</v>
      </c>
      <c r="I36" s="6"/>
      <c r="J36" s="2">
        <v>1</v>
      </c>
      <c r="K36" s="2">
        <f>SUM(F36:J36)</f>
        <v>98</v>
      </c>
    </row>
    <row r="37" spans="1:11" ht="20.45" customHeight="1" x14ac:dyDescent="0.55000000000000004">
      <c r="A37" s="23" t="s">
        <v>119</v>
      </c>
      <c r="B37" s="23"/>
      <c r="C37" s="23"/>
      <c r="D37" s="23"/>
      <c r="E37" s="23"/>
      <c r="F37" s="12">
        <f>SUM(F34:F36)</f>
        <v>41</v>
      </c>
      <c r="G37" s="12">
        <f t="shared" ref="G37:J37" si="3">SUM(G34:G36)</f>
        <v>75</v>
      </c>
      <c r="H37" s="12">
        <f t="shared" si="3"/>
        <v>76</v>
      </c>
      <c r="I37" s="12">
        <f t="shared" si="3"/>
        <v>0</v>
      </c>
      <c r="J37" s="12">
        <f t="shared" si="3"/>
        <v>9</v>
      </c>
      <c r="K37" s="12">
        <f>SUM(K34:K36)</f>
        <v>201</v>
      </c>
    </row>
    <row r="39" spans="1:11" s="1" customFormat="1" ht="20.45" customHeight="1" x14ac:dyDescent="0.2">
      <c r="A39" s="22" t="s">
        <v>0</v>
      </c>
      <c r="B39" s="22" t="s">
        <v>1</v>
      </c>
      <c r="C39" s="22" t="s">
        <v>91</v>
      </c>
      <c r="D39" s="22" t="s">
        <v>2</v>
      </c>
      <c r="E39" s="22" t="s">
        <v>3</v>
      </c>
      <c r="F39" s="22" t="s">
        <v>112</v>
      </c>
      <c r="G39" s="22"/>
      <c r="H39" s="22"/>
      <c r="I39" s="22"/>
      <c r="J39" s="22"/>
      <c r="K39" s="22" t="s">
        <v>4</v>
      </c>
    </row>
    <row r="40" spans="1:11" s="1" customFormat="1" ht="20.45" customHeight="1" x14ac:dyDescent="0.2">
      <c r="A40" s="22"/>
      <c r="B40" s="22"/>
      <c r="C40" s="22"/>
      <c r="D40" s="22"/>
      <c r="E40" s="22"/>
      <c r="F40" s="11" t="s">
        <v>109</v>
      </c>
      <c r="G40" s="11" t="s">
        <v>111</v>
      </c>
      <c r="H40" s="11" t="s">
        <v>113</v>
      </c>
      <c r="I40" s="11" t="s">
        <v>114</v>
      </c>
      <c r="J40" s="24" t="s">
        <v>5</v>
      </c>
      <c r="K40" s="22"/>
    </row>
    <row r="41" spans="1:11" s="1" customFormat="1" ht="20.45" customHeight="1" x14ac:dyDescent="0.2">
      <c r="A41" s="22"/>
      <c r="B41" s="22"/>
      <c r="C41" s="22"/>
      <c r="D41" s="22"/>
      <c r="E41" s="22"/>
      <c r="F41" s="11" t="s">
        <v>108</v>
      </c>
      <c r="G41" s="11" t="s">
        <v>110</v>
      </c>
      <c r="H41" s="11" t="s">
        <v>115</v>
      </c>
      <c r="I41" s="11" t="s">
        <v>116</v>
      </c>
      <c r="J41" s="26"/>
      <c r="K41" s="22"/>
    </row>
    <row r="42" spans="1:11" ht="20.45" customHeight="1" x14ac:dyDescent="0.55000000000000004">
      <c r="A42" s="2">
        <v>1</v>
      </c>
      <c r="B42" s="3" t="s">
        <v>79</v>
      </c>
      <c r="C42" s="2" t="s">
        <v>89</v>
      </c>
      <c r="D42" s="8" t="s">
        <v>80</v>
      </c>
      <c r="E42" s="8" t="s">
        <v>85</v>
      </c>
      <c r="F42" s="6"/>
      <c r="G42" s="2">
        <v>7</v>
      </c>
      <c r="H42" s="2">
        <v>6</v>
      </c>
      <c r="I42" s="6"/>
      <c r="J42" s="2">
        <v>0</v>
      </c>
      <c r="K42" s="2">
        <f>SUM(F42:J42)</f>
        <v>13</v>
      </c>
    </row>
    <row r="43" spans="1:11" ht="20.45" customHeight="1" x14ac:dyDescent="0.55000000000000004">
      <c r="A43" s="2">
        <v>2</v>
      </c>
      <c r="B43" s="3" t="s">
        <v>79</v>
      </c>
      <c r="C43" s="2" t="s">
        <v>89</v>
      </c>
      <c r="D43" s="8" t="s">
        <v>80</v>
      </c>
      <c r="E43" s="8" t="s">
        <v>86</v>
      </c>
      <c r="F43" s="6"/>
      <c r="G43" s="6"/>
      <c r="H43" s="6"/>
      <c r="I43" s="6"/>
      <c r="J43" s="2">
        <v>5</v>
      </c>
      <c r="K43" s="2">
        <f>SUM(F43:J43)</f>
        <v>5</v>
      </c>
    </row>
    <row r="44" spans="1:11" ht="20.45" customHeight="1" x14ac:dyDescent="0.55000000000000004">
      <c r="A44" s="2">
        <v>3</v>
      </c>
      <c r="B44" s="3" t="s">
        <v>79</v>
      </c>
      <c r="C44" s="2" t="s">
        <v>89</v>
      </c>
      <c r="D44" s="8" t="s">
        <v>80</v>
      </c>
      <c r="E44" s="8" t="s">
        <v>82</v>
      </c>
      <c r="F44" s="6"/>
      <c r="G44" s="2">
        <v>9</v>
      </c>
      <c r="H44" s="2">
        <v>9</v>
      </c>
      <c r="I44" s="6"/>
      <c r="J44" s="2">
        <v>0</v>
      </c>
      <c r="K44" s="2">
        <f>SUM(F44:J44)</f>
        <v>18</v>
      </c>
    </row>
    <row r="45" spans="1:11" ht="20.45" customHeight="1" x14ac:dyDescent="0.55000000000000004">
      <c r="A45" s="23" t="s">
        <v>120</v>
      </c>
      <c r="B45" s="23"/>
      <c r="C45" s="23"/>
      <c r="D45" s="23"/>
      <c r="E45" s="23"/>
      <c r="F45" s="12">
        <f>SUM(F39:F44)</f>
        <v>0</v>
      </c>
      <c r="G45" s="12">
        <f>SUM(G42:G44)</f>
        <v>16</v>
      </c>
      <c r="H45" s="12">
        <f>SUM(H39:H44)</f>
        <v>15</v>
      </c>
      <c r="I45" s="12">
        <f>SUM(I39:I44)</f>
        <v>0</v>
      </c>
      <c r="J45" s="12">
        <f>SUM(J39:J44)</f>
        <v>5</v>
      </c>
      <c r="K45" s="12">
        <f>SUM(K39:K44)</f>
        <v>36</v>
      </c>
    </row>
    <row r="47" spans="1:11" s="1" customFormat="1" ht="20.45" customHeight="1" x14ac:dyDescent="0.2">
      <c r="A47" s="22" t="s">
        <v>0</v>
      </c>
      <c r="B47" s="22" t="s">
        <v>1</v>
      </c>
      <c r="C47" s="22" t="s">
        <v>91</v>
      </c>
      <c r="D47" s="22" t="s">
        <v>2</v>
      </c>
      <c r="E47" s="22" t="s">
        <v>3</v>
      </c>
      <c r="F47" s="22" t="s">
        <v>112</v>
      </c>
      <c r="G47" s="22"/>
      <c r="H47" s="22"/>
      <c r="I47" s="22"/>
      <c r="J47" s="22"/>
      <c r="K47" s="22" t="s">
        <v>4</v>
      </c>
    </row>
    <row r="48" spans="1:11" s="1" customFormat="1" ht="20.45" customHeight="1" x14ac:dyDescent="0.2">
      <c r="A48" s="22"/>
      <c r="B48" s="22"/>
      <c r="C48" s="22"/>
      <c r="D48" s="22"/>
      <c r="E48" s="22"/>
      <c r="F48" s="11" t="s">
        <v>113</v>
      </c>
      <c r="G48" s="11" t="s">
        <v>114</v>
      </c>
      <c r="H48" s="11" t="s">
        <v>117</v>
      </c>
      <c r="I48" s="11" t="s">
        <v>122</v>
      </c>
      <c r="J48" s="24" t="s">
        <v>5</v>
      </c>
      <c r="K48" s="22"/>
    </row>
    <row r="49" spans="1:11" s="1" customFormat="1" ht="20.45" customHeight="1" x14ac:dyDescent="0.2">
      <c r="A49" s="22"/>
      <c r="B49" s="22"/>
      <c r="C49" s="22"/>
      <c r="D49" s="22"/>
      <c r="E49" s="22"/>
      <c r="F49" s="11" t="s">
        <v>108</v>
      </c>
      <c r="G49" s="11" t="s">
        <v>110</v>
      </c>
      <c r="H49" s="11" t="s">
        <v>115</v>
      </c>
      <c r="I49" s="11" t="s">
        <v>116</v>
      </c>
      <c r="J49" s="26"/>
      <c r="K49" s="22"/>
    </row>
    <row r="50" spans="1:11" ht="20.45" customHeight="1" x14ac:dyDescent="0.55000000000000004">
      <c r="A50" s="2">
        <v>1</v>
      </c>
      <c r="B50" s="3" t="s">
        <v>79</v>
      </c>
      <c r="C50" s="2" t="s">
        <v>92</v>
      </c>
      <c r="D50" s="8" t="s">
        <v>80</v>
      </c>
      <c r="E50" s="8" t="s">
        <v>81</v>
      </c>
      <c r="F50" s="6">
        <v>11</v>
      </c>
      <c r="G50" s="2"/>
      <c r="H50" s="2"/>
      <c r="I50" s="6"/>
      <c r="J50" s="2">
        <v>0</v>
      </c>
      <c r="K50" s="2">
        <f>SUM(F50:J50)</f>
        <v>11</v>
      </c>
    </row>
    <row r="51" spans="1:11" ht="20.45" customHeight="1" x14ac:dyDescent="0.55000000000000004">
      <c r="A51" s="2">
        <v>2</v>
      </c>
      <c r="B51" s="3" t="s">
        <v>79</v>
      </c>
      <c r="C51" s="2" t="s">
        <v>92</v>
      </c>
      <c r="D51" s="8" t="s">
        <v>80</v>
      </c>
      <c r="E51" s="8" t="s">
        <v>82</v>
      </c>
      <c r="F51" s="6">
        <v>14</v>
      </c>
      <c r="G51" s="6"/>
      <c r="H51" s="6"/>
      <c r="I51" s="6"/>
      <c r="J51" s="2">
        <v>0</v>
      </c>
      <c r="K51" s="2">
        <f>SUM(F51:J51)</f>
        <v>14</v>
      </c>
    </row>
    <row r="52" spans="1:11" ht="20.45" customHeight="1" x14ac:dyDescent="0.55000000000000004">
      <c r="A52" s="2">
        <v>3</v>
      </c>
      <c r="B52" s="3" t="s">
        <v>79</v>
      </c>
      <c r="C52" s="2" t="s">
        <v>92</v>
      </c>
      <c r="D52" s="8" t="s">
        <v>93</v>
      </c>
      <c r="E52" s="8" t="s">
        <v>95</v>
      </c>
      <c r="F52" s="6"/>
      <c r="G52" s="2">
        <v>13</v>
      </c>
      <c r="H52" s="2">
        <v>6</v>
      </c>
      <c r="I52" s="6"/>
      <c r="J52" s="2">
        <v>0</v>
      </c>
      <c r="K52" s="2">
        <f>SUM(F52:J52)</f>
        <v>19</v>
      </c>
    </row>
    <row r="53" spans="1:11" ht="20.45" customHeight="1" x14ac:dyDescent="0.55000000000000004">
      <c r="A53" s="23" t="s">
        <v>121</v>
      </c>
      <c r="B53" s="23"/>
      <c r="C53" s="23"/>
      <c r="D53" s="23"/>
      <c r="E53" s="23"/>
      <c r="F53" s="12">
        <f>SUM(F46:F52)</f>
        <v>25</v>
      </c>
      <c r="G53" s="12">
        <f>SUM(G50:G52)</f>
        <v>13</v>
      </c>
      <c r="H53" s="12">
        <f>SUM(H46:H52)</f>
        <v>6</v>
      </c>
      <c r="I53" s="12">
        <f>SUM(I46:I52)</f>
        <v>0</v>
      </c>
      <c r="J53" s="12">
        <f>SUM(J46:J52)</f>
        <v>0</v>
      </c>
      <c r="K53" s="12">
        <f>SUM(K46:K52)</f>
        <v>44</v>
      </c>
    </row>
    <row r="55" spans="1:11" s="1" customFormat="1" ht="20.45" customHeight="1" x14ac:dyDescent="0.2">
      <c r="A55" s="22" t="s">
        <v>0</v>
      </c>
      <c r="B55" s="22" t="s">
        <v>1</v>
      </c>
      <c r="C55" s="22" t="s">
        <v>91</v>
      </c>
      <c r="D55" s="22" t="s">
        <v>2</v>
      </c>
      <c r="E55" s="22" t="s">
        <v>3</v>
      </c>
      <c r="F55" s="22" t="s">
        <v>112</v>
      </c>
      <c r="G55" s="22"/>
      <c r="H55" s="22"/>
      <c r="I55" s="22"/>
      <c r="J55" s="22"/>
      <c r="K55" s="22" t="s">
        <v>4</v>
      </c>
    </row>
    <row r="56" spans="1:11" s="1" customFormat="1" ht="20.45" customHeight="1" x14ac:dyDescent="0.2">
      <c r="A56" s="22"/>
      <c r="B56" s="22"/>
      <c r="C56" s="22"/>
      <c r="D56" s="22"/>
      <c r="E56" s="22"/>
      <c r="F56" s="11" t="s">
        <v>109</v>
      </c>
      <c r="G56" s="11" t="s">
        <v>111</v>
      </c>
      <c r="H56" s="11" t="s">
        <v>113</v>
      </c>
      <c r="I56" s="11" t="s">
        <v>114</v>
      </c>
      <c r="J56" s="22" t="s">
        <v>5</v>
      </c>
      <c r="K56" s="22"/>
    </row>
    <row r="57" spans="1:11" s="1" customFormat="1" ht="20.45" customHeight="1" x14ac:dyDescent="0.2">
      <c r="A57" s="22"/>
      <c r="B57" s="22"/>
      <c r="C57" s="22"/>
      <c r="D57" s="22"/>
      <c r="E57" s="22"/>
      <c r="F57" s="11" t="s">
        <v>108</v>
      </c>
      <c r="G57" s="11" t="s">
        <v>110</v>
      </c>
      <c r="H57" s="11" t="s">
        <v>115</v>
      </c>
      <c r="I57" s="11" t="s">
        <v>116</v>
      </c>
      <c r="J57" s="22"/>
      <c r="K57" s="22"/>
    </row>
    <row r="58" spans="1:11" ht="20.45" customHeight="1" x14ac:dyDescent="0.55000000000000004">
      <c r="A58" s="2">
        <v>1</v>
      </c>
      <c r="B58" s="3" t="s">
        <v>99</v>
      </c>
      <c r="C58" s="2" t="s">
        <v>89</v>
      </c>
      <c r="D58" s="8" t="s">
        <v>103</v>
      </c>
      <c r="E58" s="8" t="s">
        <v>104</v>
      </c>
      <c r="F58" s="2"/>
      <c r="G58" s="2"/>
      <c r="H58" s="2"/>
      <c r="I58" s="6"/>
      <c r="J58" s="2">
        <v>1</v>
      </c>
      <c r="K58" s="2">
        <f>SUM(F58:J58)</f>
        <v>1</v>
      </c>
    </row>
    <row r="59" spans="1:11" ht="20.45" customHeight="1" x14ac:dyDescent="0.55000000000000004">
      <c r="A59" s="23" t="s">
        <v>100</v>
      </c>
      <c r="B59" s="23"/>
      <c r="C59" s="23"/>
      <c r="D59" s="23"/>
      <c r="E59" s="23"/>
      <c r="F59" s="12">
        <f t="shared" ref="F59:K59" si="4">SUM(F58:F58)</f>
        <v>0</v>
      </c>
      <c r="G59" s="12">
        <f t="shared" si="4"/>
        <v>0</v>
      </c>
      <c r="H59" s="12">
        <f t="shared" si="4"/>
        <v>0</v>
      </c>
      <c r="I59" s="12">
        <f t="shared" si="4"/>
        <v>0</v>
      </c>
      <c r="J59" s="12">
        <f t="shared" si="4"/>
        <v>1</v>
      </c>
      <c r="K59" s="12">
        <f t="shared" si="4"/>
        <v>1</v>
      </c>
    </row>
  </sheetData>
  <mergeCells count="66">
    <mergeCell ref="J56:J57"/>
    <mergeCell ref="A1:K1"/>
    <mergeCell ref="A3:K3"/>
    <mergeCell ref="A53:E53"/>
    <mergeCell ref="A55:A57"/>
    <mergeCell ref="B55:B57"/>
    <mergeCell ref="C55:C57"/>
    <mergeCell ref="D55:D57"/>
    <mergeCell ref="E55:E57"/>
    <mergeCell ref="F55:J55"/>
    <mergeCell ref="K55:K57"/>
    <mergeCell ref="K39:K41"/>
    <mergeCell ref="J40:J41"/>
    <mergeCell ref="A47:A49"/>
    <mergeCell ref="B47:B49"/>
    <mergeCell ref="C47:C49"/>
    <mergeCell ref="D47:D49"/>
    <mergeCell ref="E47:E49"/>
    <mergeCell ref="F47:J47"/>
    <mergeCell ref="K47:K49"/>
    <mergeCell ref="J48:J49"/>
    <mergeCell ref="F39:J39"/>
    <mergeCell ref="A31:A33"/>
    <mergeCell ref="B31:B33"/>
    <mergeCell ref="C31:C33"/>
    <mergeCell ref="D31:D33"/>
    <mergeCell ref="E31:E33"/>
    <mergeCell ref="F31:J31"/>
    <mergeCell ref="A39:A41"/>
    <mergeCell ref="B39:B41"/>
    <mergeCell ref="C39:C41"/>
    <mergeCell ref="D39:D41"/>
    <mergeCell ref="E39:E41"/>
    <mergeCell ref="K31:K33"/>
    <mergeCell ref="J32:J33"/>
    <mergeCell ref="K21:K23"/>
    <mergeCell ref="J22:J23"/>
    <mergeCell ref="J12:J13"/>
    <mergeCell ref="F21:J21"/>
    <mergeCell ref="F4:J4"/>
    <mergeCell ref="A21:A23"/>
    <mergeCell ref="B21:B23"/>
    <mergeCell ref="C21:C23"/>
    <mergeCell ref="D21:D23"/>
    <mergeCell ref="E21:E23"/>
    <mergeCell ref="A4:A6"/>
    <mergeCell ref="B4:B6"/>
    <mergeCell ref="C4:C6"/>
    <mergeCell ref="D4:D6"/>
    <mergeCell ref="E4:E6"/>
    <mergeCell ref="A2:K2"/>
    <mergeCell ref="K4:K6"/>
    <mergeCell ref="K11:K13"/>
    <mergeCell ref="A59:E59"/>
    <mergeCell ref="A45:E45"/>
    <mergeCell ref="A29:E29"/>
    <mergeCell ref="A37:E37"/>
    <mergeCell ref="A19:E19"/>
    <mergeCell ref="J5:J6"/>
    <mergeCell ref="A11:A13"/>
    <mergeCell ref="B11:B13"/>
    <mergeCell ref="C11:C13"/>
    <mergeCell ref="D11:D13"/>
    <mergeCell ref="E11:E13"/>
    <mergeCell ref="F11:J11"/>
    <mergeCell ref="A9:E9"/>
  </mergeCells>
  <phoneticPr fontId="1" type="noConversion"/>
  <pageMargins left="0.47244094488188981" right="0.31496062992125984" top="0.35433070866141736" bottom="0.74803149606299213" header="0.31496062992125984" footer="0.31496062992125984"/>
  <pageSetup paperSize="9" scale="61" fitToHeight="0" orientation="landscape" r:id="rId1"/>
  <rowBreaks count="4" manualBreakCount="4">
    <brk id="10" max="16383" man="1"/>
    <brk id="20" max="16383" man="1"/>
    <brk id="38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จำนวนนักศึกษา ภาคปกติ</vt:lpstr>
      <vt:lpstr>จำนวนนักศึกษา กศ.ปช.</vt:lpstr>
      <vt:lpstr>'จำนวนนักศึกษา ภาคปกติ'!Print_Area</vt:lpstr>
      <vt:lpstr>'จำนวนนักศึกษา กศ.ปช.'!Print_Titles</vt:lpstr>
      <vt:lpstr>'จำนวนนักศึกษา ภาคปกติ'!Print_Titles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Krittika Puannguluam</dc:creator>
  <cp:lastModifiedBy>Laksamee.k</cp:lastModifiedBy>
  <cp:lastPrinted>2023-07-11T05:49:40Z</cp:lastPrinted>
  <dcterms:created xsi:type="dcterms:W3CDTF">2023-07-05T15:21:38Z</dcterms:created>
  <dcterms:modified xsi:type="dcterms:W3CDTF">2023-07-11T09:17:14Z</dcterms:modified>
</cp:coreProperties>
</file>