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ประมาณการรายรับ 67/แบบฟอร์มประมาณการรายรับ - 2567/"/>
    </mc:Choice>
  </mc:AlternateContent>
  <xr:revisionPtr revIDLastSave="956" documentId="8_{85D20B27-728D-4848-98AC-4C164A782DE2}" xr6:coauthVersionLast="47" xr6:coauthVersionMax="47" xr10:uidLastSave="{3D3672EC-158F-4AF7-8F6F-D42EB7E6C75F}"/>
  <bookViews>
    <workbookView xWindow="-120" yWindow="-120" windowWidth="21840" windowHeight="13020" firstSheet="1" activeTab="2" xr2:uid="{61E87077-EFB5-4D29-968A-624EB33F41FD}"/>
  </bookViews>
  <sheets>
    <sheet name="สรุปภาพรวม" sheetId="2" state="hidden" r:id="rId1"/>
    <sheet name="1 ประมาณการรายรับ" sheetId="5" r:id="rId2"/>
    <sheet name="2 ประมาณการรายจ่าย " sheetId="8" r:id="rId3"/>
    <sheet name="2 ประมาณการรายจ่าย" sheetId="1" state="hidden" r:id="rId4"/>
    <sheet name="รายจ่าย (2)" sheetId="7" state="hidden" r:id="rId5"/>
    <sheet name="Sheet5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แผนงาน_ส่งเสริมบทบาทและการใช้โอกาสในการเข้าสู่ประชาคมอาเซียน" localSheetId="2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2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AEC_3">[1]Index!$A$66:$A$73</definedName>
    <definedName name="Building">#REF!</definedName>
    <definedName name="Building_old">#REF!</definedName>
    <definedName name="CI_NO.7">'[2]Index(วิธีจัดซื้อจัดจ้างno.7)'!$E$2:$E$34</definedName>
    <definedName name="CI_รจ.ตามจริง">'[2]Index no.8'!$C$2:$C$174</definedName>
    <definedName name="CI_อุดหนุน">'[2]Index no.8'!$A$2:$A$24</definedName>
    <definedName name="comg">#REF!</definedName>
    <definedName name="Commitment_item">#REF!</definedName>
    <definedName name="comt">#REF!</definedName>
    <definedName name="Conun_2">[1]Index!$A$1:$A$28</definedName>
    <definedName name="CostCenter">#REF!</definedName>
    <definedName name="d">[3]index!$C$3:$C$9</definedName>
    <definedName name="FC">#REF!</definedName>
    <definedName name="Functional__Area">'[4]Index10-12(1)'!$B$81:$B$119</definedName>
    <definedName name="Functional_area">#REF!</definedName>
    <definedName name="Functional_Area_no.4">[2]Index_รวม!$B$80:$B$121</definedName>
    <definedName name="Functional_Area_no.6">[2]Index_รวม!$C$86:$C$126</definedName>
    <definedName name="FunctionalArea">'[5]Ind.3.6'!$I$4:$I$60</definedName>
    <definedName name="Fund">#REF!</definedName>
    <definedName name="Fund_Center">#REF!</definedName>
    <definedName name="fund1">#REF!</definedName>
    <definedName name="funda">#REF!</definedName>
    <definedName name="fundc">#REF!</definedName>
    <definedName name="fundcenter">'[6]index '!$C$3:$C$40</definedName>
    <definedName name="G_16">#REF!</definedName>
    <definedName name="G_Policy">#REF!</definedName>
    <definedName name="HTML_CodePage" hidden="1">874</definedName>
    <definedName name="HTML_Control" localSheetId="2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'[7]Income Type'!$A$1:$B$65536</definedName>
    <definedName name="Karupan_old">[8]Index!$A$60:$A$63</definedName>
    <definedName name="Level_01">'[2]Level (รายรับ)'!$A$3:$A$5</definedName>
    <definedName name="Level_1">'[2]Level (รายจ่าย)'!$A$3:$A$7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'[2]Level (รายจ่าย)'!$U$3:$V$18</definedName>
    <definedName name="Logic01">'[2]Level (รายรับ)'!$A$13:$B$39</definedName>
    <definedName name="maintain">#REF!</definedName>
    <definedName name="Mission">#REF!</definedName>
    <definedName name="MU_strategic">#REF!</definedName>
    <definedName name="Obj">#REF!</definedName>
    <definedName name="_xlnm.Print_Area" localSheetId="1">'1 ประมาณการรายรับ'!$A$1:$N$34</definedName>
    <definedName name="_xlnm.Print_Area" localSheetId="3">'2 ประมาณการรายจ่าย'!$A$1:$L$37</definedName>
    <definedName name="_xlnm.Print_Area" localSheetId="2">'2 ประมาณการรายจ่าย '!$A$1:$L$37</definedName>
    <definedName name="_xlnm.Print_Area" localSheetId="4">'รายจ่าย (2)'!$A$1:$L$37</definedName>
    <definedName name="_xlnm.Print_Area" localSheetId="0">สรุปภาพรวม!$A$1:$G$12</definedName>
    <definedName name="S_9">#REF!</definedName>
    <definedName name="select">#REF!</definedName>
    <definedName name="status">#REF!</definedName>
    <definedName name="step001">[2]no.4!$B1</definedName>
    <definedName name="step002">[2]no.4!$C1</definedName>
    <definedName name="step003">[2]no.4!$D1</definedName>
    <definedName name="step01">[2]no.6!$B1</definedName>
    <definedName name="step02">[2]no.6!$C1</definedName>
    <definedName name="Table_Logic">[5]สูตรแผนงาน!$G$3:$H$6</definedName>
    <definedName name="year">[2]Index_รวม!$F$6:$F$10</definedName>
    <definedName name="การนำเงินรายได้สะสมหรือเงินต้นมาใช้">#REF!</definedName>
    <definedName name="ค.พร้อมก.บริหาร">#REF!</definedName>
    <definedName name="ค.พร้อมของการบริหารจัดการ">'[5]Ind.3.3.1'!$E$22:$E$26</definedName>
    <definedName name="ค.พร้อมบุคลากร">'[5]Ind.3.3.1'!$E$15:$E$19</definedName>
    <definedName name="ค.พร้อมพื้นที่ดำเนินโครงการ">'[5]Ind.3.3.1'!$E$10:$E$12</definedName>
    <definedName name="ค.เสี่ยง">#REF!</definedName>
    <definedName name="ครุภัณฑ์">'[9]ข้อมูลหลัก (mu)'!$Z$63692:$Z$63694</definedName>
    <definedName name="ครุภัณฑ์ผูกพันใหม่">'[10]Index1 (ห้ามลบ)'!#REF!</definedName>
    <definedName name="ความพร้อมของการบริหารจัดการ">[2]Index_รวม!$E$31:$E$35</definedName>
    <definedName name="ความพร้อมของบุคลากร_ทีมงาน">[2]Index_รวม!$E$23:$E$27</definedName>
    <definedName name="ความพร้อมของพื้นที่ดำเนินโครงการ">[2]Index_รวม!$E$17:$E$19</definedName>
    <definedName name="ความพร้อมพื้นที่">#REF!</definedName>
    <definedName name="ความเสี่ยงที่อาจเกิดขึ้น">[2]Index_รวม!$E$39:$E$44</definedName>
    <definedName name="ค่าครุภัณฑ์">#REF!</definedName>
    <definedName name="ค่าจ้างชั่วคราว">#REF!</definedName>
    <definedName name="ค่าจ้างประจำ">#REF!</definedName>
    <definedName name="ค่าใช้สอย">#REF!</definedName>
    <definedName name="ค่าตอบแทน">#REF!</definedName>
    <definedName name="ค่าวัสดุ">#REF!</definedName>
    <definedName name="ค่าสาธารณูปโภค">#REF!</definedName>
    <definedName name="โครงการ">'[5]Ind.3.6'!$E$10:$E$28</definedName>
    <definedName name="งบเงินอุดหนุน">#REF!</definedName>
    <definedName name="เงินเดือน">#REF!</definedName>
    <definedName name="จำแนกประเภทครุภัณฑ์">#REF!</definedName>
    <definedName name="ชำรุด">'[9]ข้อมูลหลัก (mu)'!$AE$777:$AE$778</definedName>
    <definedName name="ซ่อม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>[2]Index_รวม!$D$6:$D$8</definedName>
    <definedName name="ตัวชี้วัดโครงการ">[4]Indexตัวชี้วัดและแผนงาน!$G$6:$G$9</definedName>
    <definedName name="ที่ดินและสิ่งก่อสร้าง">#REF!</definedName>
    <definedName name="ที่ตั้ง">#REF!</definedName>
    <definedName name="ที่ตั้ง1">#REF!</definedName>
    <definedName name="ที่ตั้ง2">'[11]Index1 (ห้ามลบ)'!$B$290:$B$299</definedName>
    <definedName name="นย.รัฐบาล">'[5]Ind.3.3.1'!$C$54:$C$64</definedName>
    <definedName name="นโยบายรัฐ">[2]Index_รวม!$C$52:$C$62</definedName>
    <definedName name="นโยบายรัฐบาล">'[11]Index1 (ห้ามลบ)'!$B$3:$B$65</definedName>
    <definedName name="ประเภท1">'[5]Ind.3.3.1'!$C$50:$C$51</definedName>
    <definedName name="ประเภทครุภัณฑ์">'[11]Index1 (ห้ามลบ)'!$B$268:$B$276</definedName>
    <definedName name="ประเภทครุภัณฑ์__สิ่งก่อสร้าง">'[2]Index no.7'!$A$2:$A$23</definedName>
    <definedName name="ประเภทครุภัณฑ์สิ่งก่อสร้าง">'[12]Index no.4.3'!$A$2:$A$23</definedName>
    <definedName name="ประเภทแผนงาน">'[5]Ind.3.3.1'!$A$5:$A$8</definedName>
    <definedName name="ประสบการณ์และความเชี่ยวชาญในการดำเนินการ">[2]Index_รวม!$E$11:$E$13</definedName>
    <definedName name="ปสก.ค.เชี่ยวชาญ">'[5]Ind.3.3.1'!$E$5:$E$7</definedName>
    <definedName name="ปสก.และค.เชี่ยวชาญ">#REF!</definedName>
    <definedName name="เป้าหมายการให้บริการหน่วยงาน">[2]Index_รวม!$C$28:$C$41</definedName>
    <definedName name="เป้าหมายหน่วยงาน">#REF!</definedName>
    <definedName name="เป้าหมายให้บริการหน่วยงาน">'[5]Ind.3.3.1'!$C$73:$C$80</definedName>
    <definedName name="โปรดเลือก">#REF!</definedName>
    <definedName name="ผลผลิต1">'[11]Index1 (ห้ามลบ)'!$B$118:$B$215</definedName>
    <definedName name="ผลผลิต3">'[5]Ind.3.3.1'!$C$38:$C$47</definedName>
    <definedName name="ผลผลิตบูรณาการ">'[5]Ind.3.3.1'!$G$34:$G$42</definedName>
    <definedName name="แผนงาน1">#REF!</definedName>
    <definedName name="แผนงาน2561">'[13]Index10-12'!$G$15:$G$17</definedName>
    <definedName name="แผนงานบูรณาการ">'[5]Ind.3.3.1'!$G$5:$G$31</definedName>
    <definedName name="แผนงานพฐ.ยุท">'[5]Ind.3.3.1'!$C$5:$C$35</definedName>
    <definedName name="พันธกิจ">[2]Index_รวม!$C$45:$C$49</definedName>
    <definedName name="ย่อย_2">[1]Index!$I$1:$I$51</definedName>
    <definedName name="ย่อย_3">[1]Index!$I$66:$I$103</definedName>
    <definedName name="ยุทธ">#REF!</definedName>
    <definedName name="ยุทธศาสตร์">'[6]index '!$A$3:$A$7</definedName>
    <definedName name="ยุทธศาสตร์ม.">[2]Index_รวม!$C$20:$C$23</definedName>
    <definedName name="ยุทธศาสตร์มหาวิทยาลัย">#REF!</definedName>
    <definedName name="ยุทธศาสตร์รัฐบาล">#REF!</definedName>
    <definedName name="ยุทธฯมหาลัย1">'[5]Ind.3.3.1'!$C$67:$C$70</definedName>
    <definedName name="รายจ่ายอื่น">#REF!</definedName>
    <definedName name="รายได้ค่าธรรมเนียมการศึกษา">#REF!</definedName>
    <definedName name="รายได้ค่าปรับและเงินบำรุง">#REF!</definedName>
    <definedName name="รายได้จัดการศึกษาอื่น">#REF!</definedName>
    <definedName name="รายได้จากการขายสินค้าและวัสดุสำรองคลัง">#REF!</definedName>
    <definedName name="รายได้จากการบริการสุขภาพ">#REF!</definedName>
    <definedName name="รายได้จากการบริหารสินทรัพย์">#REF!</definedName>
    <definedName name="รายได้จากการรับบริจาค">#REF!</definedName>
    <definedName name="รายได้จากการวิจัย">#REF!</definedName>
    <definedName name="รายได้จากการให้บริการวิชาการ">#REF!</definedName>
    <definedName name="รายได้จากศูนย์ปฏิบัติการโรงแรม">#REF!</definedName>
    <definedName name="รายได้ตามบัญชีทุนเฉพาะ">#REF!</definedName>
    <definedName name="รายได้อื่น">#REF!</definedName>
    <definedName name="ลงนาม">'[11]Index1 (ห้ามลบ)'!$C$290:$C$295</definedName>
    <definedName name="ลักษณะ">'[11]Index1 (ห้ามลบ)'!$B$316:$B$317</definedName>
    <definedName name="ลักษณะครุภัณฑ์">'[2]Index no.7'!$C$2:$C$3</definedName>
    <definedName name="วัตถุประสงค์ของครุภัณฑ์">#REF!</definedName>
    <definedName name="วัตถุประสงค์ของครุภัณฑ์_สิ่งก่อสร้าง">'[2]Index no.7'!$B$2:$B$13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>'[11]Index1 (ห้ามลบ)'!$B$76:$B$115</definedName>
    <definedName name="หมวดรายจ่าย1">#REF!</definedName>
    <definedName name="แหล่งเงิ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8" l="1"/>
  <c r="J27" i="8"/>
  <c r="I27" i="8"/>
  <c r="H27" i="8"/>
  <c r="G27" i="8"/>
  <c r="F27" i="8"/>
  <c r="E27" i="8"/>
  <c r="D27" i="8"/>
  <c r="K25" i="8"/>
  <c r="J25" i="8"/>
  <c r="I25" i="8"/>
  <c r="H25" i="8"/>
  <c r="G25" i="8"/>
  <c r="F25" i="8"/>
  <c r="E25" i="8"/>
  <c r="D25" i="8"/>
  <c r="K22" i="8"/>
  <c r="J22" i="8"/>
  <c r="I22" i="8"/>
  <c r="H22" i="8"/>
  <c r="G22" i="8"/>
  <c r="F22" i="8"/>
  <c r="E22" i="8"/>
  <c r="D22" i="8"/>
  <c r="K16" i="8"/>
  <c r="J16" i="8"/>
  <c r="I16" i="8"/>
  <c r="H16" i="8"/>
  <c r="G16" i="8"/>
  <c r="F16" i="8"/>
  <c r="E16" i="8"/>
  <c r="D16" i="8"/>
  <c r="K11" i="8"/>
  <c r="J11" i="8"/>
  <c r="I11" i="8"/>
  <c r="H11" i="8"/>
  <c r="G11" i="8"/>
  <c r="F11" i="8"/>
  <c r="E11" i="8"/>
  <c r="D11" i="8"/>
  <c r="K10" i="8"/>
  <c r="J10" i="8"/>
  <c r="I10" i="8"/>
  <c r="H10" i="8"/>
  <c r="G10" i="8"/>
  <c r="F10" i="8"/>
  <c r="E10" i="8"/>
  <c r="D10" i="8"/>
  <c r="E18" i="5" l="1"/>
  <c r="L9" i="5"/>
  <c r="M9" i="5"/>
  <c r="L25" i="5"/>
  <c r="L24" i="5"/>
  <c r="L18" i="5"/>
  <c r="L17" i="5" s="1"/>
  <c r="L10" i="5"/>
  <c r="L11" i="5"/>
  <c r="K27" i="7"/>
  <c r="J27" i="7"/>
  <c r="I27" i="7"/>
  <c r="H27" i="7"/>
  <c r="G27" i="7"/>
  <c r="F27" i="7"/>
  <c r="E27" i="7"/>
  <c r="D27" i="7"/>
  <c r="K25" i="7"/>
  <c r="J25" i="7"/>
  <c r="I25" i="7"/>
  <c r="H25" i="7"/>
  <c r="G25" i="7"/>
  <c r="F25" i="7"/>
  <c r="E25" i="7"/>
  <c r="D25" i="7"/>
  <c r="K22" i="7"/>
  <c r="J22" i="7"/>
  <c r="I22" i="7"/>
  <c r="H22" i="7"/>
  <c r="G22" i="7"/>
  <c r="F22" i="7"/>
  <c r="E22" i="7"/>
  <c r="D22" i="7"/>
  <c r="K16" i="7"/>
  <c r="J16" i="7"/>
  <c r="I16" i="7"/>
  <c r="H16" i="7"/>
  <c r="G16" i="7"/>
  <c r="F16" i="7"/>
  <c r="E16" i="7"/>
  <c r="D16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E27" i="1"/>
  <c r="F27" i="1"/>
  <c r="G27" i="1"/>
  <c r="H27" i="1"/>
  <c r="I27" i="1"/>
  <c r="J27" i="1"/>
  <c r="K27" i="1"/>
  <c r="D27" i="1"/>
  <c r="E25" i="1"/>
  <c r="F25" i="1"/>
  <c r="G25" i="1"/>
  <c r="H25" i="1"/>
  <c r="I25" i="1"/>
  <c r="J25" i="1"/>
  <c r="K25" i="1"/>
  <c r="D25" i="1"/>
  <c r="J22" i="1"/>
  <c r="J16" i="1"/>
  <c r="J11" i="1"/>
  <c r="J10" i="1" s="1"/>
  <c r="E8" i="2" s="1"/>
  <c r="D9" i="2"/>
  <c r="I18" i="5"/>
  <c r="I17" i="5" s="1"/>
  <c r="J18" i="5"/>
  <c r="J17" i="5" s="1"/>
  <c r="K18" i="5"/>
  <c r="K17" i="5" s="1"/>
  <c r="M18" i="5"/>
  <c r="M17" i="5" s="1"/>
  <c r="K24" i="5"/>
  <c r="M24" i="5"/>
  <c r="F25" i="5"/>
  <c r="G25" i="5"/>
  <c r="H25" i="5"/>
  <c r="I25" i="5"/>
  <c r="I24" i="5" s="1"/>
  <c r="J25" i="5"/>
  <c r="J24" i="5" s="1"/>
  <c r="K25" i="5"/>
  <c r="M25" i="5"/>
  <c r="E25" i="5"/>
  <c r="H11" i="5"/>
  <c r="I11" i="5"/>
  <c r="J11" i="5"/>
  <c r="K11" i="5"/>
  <c r="M11" i="5"/>
  <c r="M10" i="5" s="1"/>
  <c r="I10" i="5"/>
  <c r="J10" i="5"/>
  <c r="K10" i="5"/>
  <c r="I9" i="5" l="1"/>
  <c r="D5" i="2" s="1"/>
  <c r="J9" i="5"/>
  <c r="D6" i="2" s="1"/>
  <c r="K9" i="5"/>
  <c r="D7" i="2" s="1"/>
  <c r="D8" i="2"/>
  <c r="H10" i="5"/>
  <c r="G11" i="5"/>
  <c r="G10" i="5" s="1"/>
  <c r="F11" i="5"/>
  <c r="F10" i="5" s="1"/>
  <c r="E11" i="5"/>
  <c r="E10" i="5" s="1"/>
  <c r="G24" i="5"/>
  <c r="F24" i="5"/>
  <c r="E24" i="5"/>
  <c r="H24" i="5"/>
  <c r="H18" i="5"/>
  <c r="H17" i="5" s="1"/>
  <c r="G18" i="5"/>
  <c r="G17" i="5" s="1"/>
  <c r="F18" i="5"/>
  <c r="F17" i="5" s="1"/>
  <c r="E17" i="5"/>
  <c r="H9" i="5" l="1"/>
  <c r="E9" i="5"/>
  <c r="G9" i="5"/>
  <c r="F9" i="5"/>
  <c r="K22" i="1"/>
  <c r="I22" i="1"/>
  <c r="H22" i="1"/>
  <c r="G22" i="1"/>
  <c r="F22" i="1"/>
  <c r="E22" i="1"/>
  <c r="D22" i="1"/>
  <c r="K16" i="1"/>
  <c r="I16" i="1"/>
  <c r="H16" i="1"/>
  <c r="G16" i="1"/>
  <c r="F16" i="1"/>
  <c r="E16" i="1"/>
  <c r="D16" i="1"/>
  <c r="K11" i="1"/>
  <c r="I11" i="1"/>
  <c r="H11" i="1"/>
  <c r="G11" i="1"/>
  <c r="F11" i="1"/>
  <c r="E11" i="1"/>
  <c r="D11" i="1"/>
  <c r="D10" i="1" l="1"/>
  <c r="G10" i="1"/>
  <c r="E5" i="2" s="1"/>
  <c r="H10" i="1"/>
  <c r="E6" i="2" s="1"/>
  <c r="E10" i="1"/>
  <c r="I10" i="1"/>
  <c r="E7" i="2" s="1"/>
  <c r="K10" i="1"/>
  <c r="E9" i="2" s="1"/>
  <c r="F10" i="1"/>
</calcChain>
</file>

<file path=xl/sharedStrings.xml><?xml version="1.0" encoding="utf-8"?>
<sst xmlns="http://schemas.openxmlformats.org/spreadsheetml/2006/main" count="214" uniqueCount="83">
  <si>
    <t>รวมทั้งสิ้น</t>
  </si>
  <si>
    <t>ประมาณการรายรับ</t>
  </si>
  <si>
    <t>รายการ</t>
  </si>
  <si>
    <t>รายรับจริง</t>
  </si>
  <si>
    <t>ประมาณการ</t>
  </si>
  <si>
    <t>ปี 2564</t>
  </si>
  <si>
    <t>ปี 2565</t>
  </si>
  <si>
    <t>ปี 2566</t>
  </si>
  <si>
    <t>ปี 2567</t>
  </si>
  <si>
    <t>ปี 2568</t>
  </si>
  <si>
    <t>ปี 2563</t>
  </si>
  <si>
    <t>ปี 2569</t>
  </si>
  <si>
    <t>ปี 2570</t>
  </si>
  <si>
    <t xml:space="preserve"> </t>
  </si>
  <si>
    <t>แบบประมาณการรายรับเงินรายได้</t>
  </si>
  <si>
    <t>หน่วย : บาท</t>
  </si>
  <si>
    <t>ลำดับ</t>
  </si>
  <si>
    <t>คำชี้แจง</t>
  </si>
  <si>
    <t>รายรับจริง ณ ปัจจุบัน</t>
  </si>
  <si>
    <t>(อัตราการจัดเก็บ)</t>
  </si>
  <si>
    <t>รายได้จากการปฏิบัติหน้าที่ตามพันธกิจ</t>
  </si>
  <si>
    <t>รายได้จากการดำเนินงาน</t>
  </si>
  <si>
    <t>3.  รายได้………………….</t>
  </si>
  <si>
    <t>4.  รายได้………………... (ถ้ามี)</t>
  </si>
  <si>
    <t>รายได้จากการบริการทรัพย์สินของมหาวิทยาลัย</t>
  </si>
  <si>
    <t>รายได้จากการบริการ</t>
  </si>
  <si>
    <t>รายได้อื่น ๆ</t>
  </si>
  <si>
    <t xml:space="preserve">รวมทั้งสิ้น </t>
  </si>
  <si>
    <t>1.  รายได้………………….</t>
  </si>
  <si>
    <t>2.  รายได้………………….</t>
  </si>
  <si>
    <t>1. รายการ ..................................</t>
  </si>
  <si>
    <t>2. รายการ ..................................</t>
  </si>
  <si>
    <t>ประจำปีงบประมาณ พ.ศ. 2566 มหาวิทยาลัยราชภัฏนครราชสีมา</t>
  </si>
  <si>
    <t>หน่วยงาน : ..............................................................</t>
  </si>
  <si>
    <t xml:space="preserve">หน่วยนับ </t>
  </si>
  <si>
    <t>งบประมาณ / ประมาณรายจ่ายล่วงหน้า / ค่าเป้าหมายตัวชี้วัด</t>
  </si>
  <si>
    <t xml:space="preserve">ลำดับ </t>
  </si>
  <si>
    <t>งบบุคลากร</t>
  </si>
  <si>
    <t>งบดำเนินการ</t>
  </si>
  <si>
    <t>1) เงินเดือน</t>
  </si>
  <si>
    <t>2) ค่าจ้างประจำ</t>
  </si>
  <si>
    <t>3) ค่าจ้างชั่วคราว</t>
  </si>
  <si>
    <t>1) ค่าตอบแทน</t>
  </si>
  <si>
    <t>2) ค่าใช้สอย</t>
  </si>
  <si>
    <t>3) ค่าวัสดุ</t>
  </si>
  <si>
    <t>4) ค่าสาธารณูปโภค</t>
  </si>
  <si>
    <t>งบลงทุน</t>
  </si>
  <si>
    <t>งบเงินอุดหนุน</t>
  </si>
  <si>
    <t>งบรายจ่ายอื่น</t>
  </si>
  <si>
    <t>1) ค่าครุภัณฑ์</t>
  </si>
  <si>
    <t>2) ค่าที่ดินและสิ่งก่อสร้าง</t>
  </si>
  <si>
    <t>งบประมาณ</t>
  </si>
  <si>
    <t>ประมาณการรายจ่าย</t>
  </si>
  <si>
    <t>หมายเหตุ</t>
  </si>
  <si>
    <t>4) ...............................</t>
  </si>
  <si>
    <t>5) ........................................</t>
  </si>
  <si>
    <t xml:space="preserve">ปีงบประมาณ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</si>
  <si>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</si>
  <si>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</si>
  <si>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</si>
  <si>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</si>
  <si>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</si>
  <si>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</si>
  <si>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</si>
  <si>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</si>
  <si>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</si>
  <si>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</si>
  <si>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1) …..........................</t>
  </si>
  <si>
    <t>1) …...........................</t>
  </si>
  <si>
    <t xml:space="preserve">รายการ/โครงการ </t>
  </si>
  <si>
    <t>โครงการ .....</t>
  </si>
  <si>
    <t>ตัวชี้วัด ......</t>
  </si>
  <si>
    <t xml:space="preserve">รายการ/ โครงการ/ ตัวชี้วัด </t>
  </si>
  <si>
    <t xml:space="preserve">แบบประมาณการรายจ่าย (จากเงินรายได้) </t>
  </si>
  <si>
    <t>ประจำปีงบประมาณ พ.ศ.2566 มหาวิทยาลัยราชภัฏนครราชสีมา</t>
  </si>
  <si>
    <t xml:space="preserve">แบบสรุปการประมาณการรายรับ และประมาณการรายจ่ายจากเงินรายได้  ประจำปีงบประมาณ พ.ศ. 2566 - 2570 </t>
  </si>
  <si>
    <t>หน่วยงาน .........................................................................</t>
  </si>
  <si>
    <t>แผนประมาณการรายจ่าย</t>
  </si>
  <si>
    <t>ปี 2565 ณ ปัจจุบัน</t>
  </si>
  <si>
    <t>ประจำปีงบประมาณ พ.ศ.2567 มหาวิทยาลัยราชภัฏนครราชสีมา</t>
  </si>
  <si>
    <t>ประจำปีงบประมาณ พ.ศ. 2567 มหาวิทยาลัยราชภัฏนครราชสีมา</t>
  </si>
  <si>
    <t>ปี 2571</t>
  </si>
  <si>
    <t>ปี 2566 ณ ปัจจุบัน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</si>
</sst>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4"/>
      <name val="Cordia New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indexed="8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8"/>
      <name val="Tahoma"/>
      <family val="2"/>
      <charset val="22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22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8" tint="0.39997558519241921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88" fontId="9" fillId="0" borderId="0" applyFont="0" applyFill="0" applyBorder="0" applyAlignment="0" applyProtection="0"/>
    <xf numFmtId="0" fontId="10" fillId="0" borderId="0"/>
    <xf numFmtId="188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2" borderId="0" xfId="1" applyFont="1" applyFill="1"/>
    <xf numFmtId="0" fontId="3" fillId="0" borderId="0" xfId="1" applyFont="1"/>
    <xf numFmtId="0" fontId="5" fillId="2" borderId="0" xfId="1" applyFont="1" applyFill="1" applyAlignment="1">
      <alignment horizontal="left" indent="3"/>
    </xf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5" fillId="5" borderId="2" xfId="6" applyFont="1" applyFill="1" applyBorder="1" applyAlignment="1">
      <alignment horizontal="left"/>
    </xf>
    <xf numFmtId="0" fontId="5" fillId="3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/>
    </xf>
    <xf numFmtId="37" fontId="5" fillId="4" borderId="2" xfId="5" applyNumberFormat="1" applyFont="1" applyFill="1" applyBorder="1"/>
    <xf numFmtId="37" fontId="5" fillId="5" borderId="2" xfId="5" applyNumberFormat="1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/>
    </xf>
    <xf numFmtId="0" fontId="1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88" fontId="4" fillId="0" borderId="6" xfId="7" applyFont="1" applyBorder="1"/>
    <xf numFmtId="188" fontId="4" fillId="0" borderId="2" xfId="7" applyFont="1" applyBorder="1"/>
    <xf numFmtId="0" fontId="4" fillId="0" borderId="2" xfId="0" applyFont="1" applyBorder="1"/>
    <xf numFmtId="0" fontId="4" fillId="0" borderId="0" xfId="0" applyFont="1"/>
    <xf numFmtId="0" fontId="11" fillId="0" borderId="0" xfId="0" applyFont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88" fontId="3" fillId="0" borderId="6" xfId="7" applyFont="1" applyBorder="1"/>
    <xf numFmtId="188" fontId="3" fillId="0" borderId="2" xfId="7" applyFont="1" applyBorder="1"/>
    <xf numFmtId="0" fontId="3" fillId="0" borderId="2" xfId="0" applyFont="1" applyBorder="1"/>
    <xf numFmtId="0" fontId="6" fillId="0" borderId="6" xfId="8" applyFont="1" applyBorder="1" applyAlignment="1">
      <alignment vertical="center"/>
    </xf>
    <xf numFmtId="188" fontId="6" fillId="0" borderId="6" xfId="7" applyFont="1" applyBorder="1" applyAlignment="1">
      <alignment vertical="center"/>
    </xf>
    <xf numFmtId="0" fontId="6" fillId="0" borderId="6" xfId="8" applyFont="1" applyBorder="1" applyAlignment="1">
      <alignment horizontal="left" vertical="center"/>
    </xf>
    <xf numFmtId="0" fontId="4" fillId="0" borderId="4" xfId="0" applyFont="1" applyBorder="1"/>
    <xf numFmtId="188" fontId="6" fillId="0" borderId="6" xfId="7" applyFont="1" applyBorder="1" applyAlignment="1"/>
    <xf numFmtId="0" fontId="4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187" fontId="16" fillId="3" borderId="2" xfId="2" applyNumberFormat="1" applyFont="1" applyFill="1" applyBorder="1" applyAlignment="1">
      <alignment horizontal="center" vertical="center" wrapText="1"/>
    </xf>
    <xf numFmtId="187" fontId="14" fillId="3" borderId="2" xfId="3" applyNumberFormat="1" applyFont="1" applyFill="1" applyBorder="1" applyAlignment="1">
      <alignment horizontal="center" vertical="center"/>
    </xf>
    <xf numFmtId="187" fontId="17" fillId="0" borderId="2" xfId="2" applyNumberFormat="1" applyFont="1" applyFill="1" applyBorder="1" applyAlignment="1">
      <alignment horizontal="left" vertical="top"/>
    </xf>
    <xf numFmtId="187" fontId="18" fillId="0" borderId="2" xfId="4" applyNumberFormat="1" applyFont="1" applyBorder="1"/>
    <xf numFmtId="0" fontId="14" fillId="0" borderId="0" xfId="0" applyFont="1" applyAlignment="1">
      <alignment horizontal="center"/>
    </xf>
    <xf numFmtId="0" fontId="5" fillId="3" borderId="7" xfId="1" applyFont="1" applyFill="1" applyBorder="1" applyAlignment="1">
      <alignment horizontal="center" vertical="center"/>
    </xf>
    <xf numFmtId="0" fontId="5" fillId="5" borderId="2" xfId="6" applyFont="1" applyFill="1" applyBorder="1" applyAlignment="1">
      <alignment horizontal="center"/>
    </xf>
    <xf numFmtId="0" fontId="5" fillId="5" borderId="3" xfId="6" applyFont="1" applyFill="1" applyBorder="1" applyAlignment="1">
      <alignment horizontal="left"/>
    </xf>
    <xf numFmtId="0" fontId="0" fillId="0" borderId="12" xfId="0" applyBorder="1"/>
    <xf numFmtId="187" fontId="3" fillId="0" borderId="13" xfId="2" applyNumberFormat="1" applyFont="1" applyBorder="1"/>
    <xf numFmtId="0" fontId="0" fillId="0" borderId="15" xfId="0" applyBorder="1"/>
    <xf numFmtId="187" fontId="3" fillId="0" borderId="14" xfId="2" applyNumberFormat="1" applyFont="1" applyBorder="1"/>
    <xf numFmtId="0" fontId="0" fillId="0" borderId="10" xfId="0" applyBorder="1"/>
    <xf numFmtId="187" fontId="3" fillId="0" borderId="11" xfId="2" applyNumberFormat="1" applyFont="1" applyBorder="1"/>
    <xf numFmtId="0" fontId="0" fillId="0" borderId="4" xfId="0" applyBorder="1"/>
    <xf numFmtId="187" fontId="3" fillId="0" borderId="6" xfId="2" applyNumberFormat="1" applyFont="1" applyBorder="1"/>
    <xf numFmtId="0" fontId="5" fillId="5" borderId="9" xfId="6" applyFont="1" applyFill="1" applyBorder="1" applyAlignment="1">
      <alignment horizontal="left"/>
    </xf>
    <xf numFmtId="0" fontId="0" fillId="0" borderId="2" xfId="0" applyBorder="1"/>
    <xf numFmtId="0" fontId="5" fillId="3" borderId="10" xfId="1" applyFont="1" applyFill="1" applyBorder="1" applyAlignment="1">
      <alignment horizontal="center" vertical="center"/>
    </xf>
    <xf numFmtId="0" fontId="0" fillId="0" borderId="6" xfId="0" applyBorder="1"/>
    <xf numFmtId="0" fontId="5" fillId="8" borderId="2" xfId="1" applyFont="1" applyFill="1" applyBorder="1" applyAlignment="1">
      <alignment horizontal="center" vertical="center" wrapText="1"/>
    </xf>
    <xf numFmtId="0" fontId="14" fillId="2" borderId="0" xfId="1" applyFont="1" applyFill="1"/>
    <xf numFmtId="187" fontId="16" fillId="3" borderId="3" xfId="2" applyNumberFormat="1" applyFont="1" applyFill="1" applyBorder="1" applyAlignment="1">
      <alignment horizontal="center" vertical="center" wrapText="1"/>
    </xf>
    <xf numFmtId="187" fontId="14" fillId="0" borderId="2" xfId="2" applyNumberFormat="1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center"/>
    </xf>
    <xf numFmtId="49" fontId="20" fillId="3" borderId="11" xfId="1" applyNumberFormat="1" applyFont="1" applyFill="1" applyBorder="1" applyAlignment="1">
      <alignment horizontal="center" vertical="center"/>
    </xf>
    <xf numFmtId="49" fontId="21" fillId="9" borderId="11" xfId="1" applyNumberFormat="1" applyFont="1" applyFill="1" applyBorder="1" applyAlignment="1">
      <alignment horizontal="center" vertical="center" wrapText="1"/>
    </xf>
    <xf numFmtId="43" fontId="4" fillId="6" borderId="11" xfId="9" applyFont="1" applyFill="1" applyBorder="1" applyAlignment="1">
      <alignment horizontal="center" vertical="center"/>
    </xf>
    <xf numFmtId="43" fontId="4" fillId="0" borderId="6" xfId="9" applyFont="1" applyBorder="1"/>
    <xf numFmtId="43" fontId="4" fillId="0" borderId="2" xfId="9" applyFont="1" applyBorder="1"/>
    <xf numFmtId="43" fontId="3" fillId="0" borderId="6" xfId="9" applyFont="1" applyBorder="1"/>
    <xf numFmtId="43" fontId="3" fillId="0" borderId="2" xfId="9" applyFont="1" applyBorder="1"/>
    <xf numFmtId="43" fontId="6" fillId="0" borderId="6" xfId="9" applyFont="1" applyBorder="1" applyAlignment="1">
      <alignment vertical="center"/>
    </xf>
    <xf numFmtId="43" fontId="5" fillId="4" borderId="2" xfId="9" applyFont="1" applyFill="1" applyBorder="1"/>
    <xf numFmtId="43" fontId="5" fillId="5" borderId="2" xfId="9" applyFont="1" applyFill="1" applyBorder="1" applyAlignment="1">
      <alignment horizontal="right"/>
    </xf>
    <xf numFmtId="43" fontId="6" fillId="0" borderId="11" xfId="9" applyFont="1" applyBorder="1"/>
    <xf numFmtId="43" fontId="3" fillId="0" borderId="3" xfId="9" applyFont="1" applyBorder="1"/>
    <xf numFmtId="43" fontId="3" fillId="0" borderId="7" xfId="9" applyFont="1" applyBorder="1"/>
    <xf numFmtId="43" fontId="4" fillId="0" borderId="7" xfId="9" applyFont="1" applyBorder="1"/>
    <xf numFmtId="43" fontId="5" fillId="5" borderId="2" xfId="9" applyFont="1" applyFill="1" applyBorder="1" applyAlignment="1">
      <alignment horizontal="left"/>
    </xf>
    <xf numFmtId="49" fontId="20" fillId="3" borderId="7" xfId="1" applyNumberFormat="1" applyFont="1" applyFill="1" applyBorder="1" applyAlignment="1">
      <alignment horizontal="center" vertical="center"/>
    </xf>
    <xf numFmtId="0" fontId="0" fillId="0" borderId="9" xfId="0" applyBorder="1"/>
    <xf numFmtId="0" fontId="4" fillId="3" borderId="2" xfId="0" applyFont="1" applyFill="1" applyBorder="1" applyAlignment="1">
      <alignment horizontal="center"/>
    </xf>
    <xf numFmtId="0" fontId="22" fillId="2" borderId="0" xfId="1" applyFont="1" applyFill="1" applyAlignment="1">
      <alignment horizontal="left"/>
    </xf>
    <xf numFmtId="0" fontId="5" fillId="10" borderId="7" xfId="1" applyFont="1" applyFill="1" applyBorder="1" applyAlignment="1">
      <alignment horizontal="center" vertical="center"/>
    </xf>
    <xf numFmtId="0" fontId="5" fillId="10" borderId="10" xfId="1" applyFont="1" applyFill="1" applyBorder="1" applyAlignment="1">
      <alignment horizontal="center" vertical="center"/>
    </xf>
    <xf numFmtId="49" fontId="20" fillId="10" borderId="11" xfId="1" applyNumberFormat="1" applyFont="1" applyFill="1" applyBorder="1" applyAlignment="1">
      <alignment horizontal="center" vertical="center"/>
    </xf>
    <xf numFmtId="49" fontId="20" fillId="10" borderId="7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43" fontId="5" fillId="4" borderId="2" xfId="9" applyFont="1" applyFill="1" applyBorder="1" applyAlignment="1">
      <alignment vertical="center"/>
    </xf>
    <xf numFmtId="37" fontId="5" fillId="4" borderId="2" xfId="5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4" fillId="13" borderId="4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1" fillId="9" borderId="4" xfId="0" applyNumberFormat="1" applyFont="1" applyFill="1" applyBorder="1" applyAlignment="1">
      <alignment horizontal="center" vertical="center" wrapText="1"/>
    </xf>
    <xf numFmtId="49" fontId="21" fillId="9" borderId="5" xfId="0" applyNumberFormat="1" applyFont="1" applyFill="1" applyBorder="1" applyAlignment="1">
      <alignment horizontal="center" vertical="center" wrapText="1"/>
    </xf>
    <xf numFmtId="49" fontId="21" fillId="9" borderId="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0">
    <cellStyle name="Comma" xfId="9" builtinId="3"/>
    <cellStyle name="Comma 2 2" xfId="3" xr:uid="{5181964A-63C7-4A08-94E3-28EC54F3C23D}"/>
    <cellStyle name="Comma 3" xfId="2" xr:uid="{B3BF939C-D3A8-4698-B5F3-209CA12B83D3}"/>
    <cellStyle name="Normal" xfId="0" builtinId="0"/>
    <cellStyle name="Normal 3" xfId="1" xr:uid="{6C8EC9AD-7B09-41E7-AE96-EA0CE62F8E32}"/>
    <cellStyle name="Normal 4" xfId="8" xr:uid="{44A6090B-7288-47D3-9F92-EACCBE2C199C}"/>
    <cellStyle name="Normal 7" xfId="4" xr:uid="{A1168C4B-27DE-471B-BABA-853A1FF98B5B}"/>
    <cellStyle name="จุลภาค 2" xfId="5" xr:uid="{2FA8F1FD-EBAC-4266-A34B-18D92FEE772B}"/>
    <cellStyle name="จุลภาค 3" xfId="7" xr:uid="{9DEDD2EE-8450-4CD4-B515-D50EEE314A9C}"/>
    <cellStyle name="ปกติ 2" xfId="6" xr:uid="{3A8F7AF9-0798-42A4-8FFF-805B04BE8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1547132</xdr:colOff>
      <xdr:row>28</xdr:row>
      <xdr:rowOff>281667</xdr:rowOff>
    </xdr:from>
    <xdr:to>
      <xdr:col>5</xdr:col>
      <xdr:colOff>81643</xdr:colOff>
      <xdr:row>32</xdr:row>
      <xdr:rowOff>281667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720791-AB2D-4479-BBDA-B49B458B0986}"/>
            </a:ext>
          </a:extLst>
        </xdr:cNvPr>
        <xdr:cNvSpPr txBox="1"/>
      </xdr:nvSpPr>
      <xdr:spPr>
        <a:xfrm>
          <a:off x="2690132" y="9330417"/>
          <a:ext cx="3024868" cy="1197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9526</xdr:colOff>
      <xdr:row>28</xdr:row>
      <xdr:rowOff>281667</xdr:rowOff>
    </xdr:from>
    <xdr:to>
      <xdr:col>8</xdr:col>
      <xdr:colOff>693966</xdr:colOff>
      <xdr:row>32</xdr:row>
      <xdr:rowOff>281667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DE24BE-CA44-44E1-A4CE-9EE838D47D1C}"/>
            </a:ext>
          </a:extLst>
        </xdr:cNvPr>
        <xdr:cNvSpPr txBox="1"/>
      </xdr:nvSpPr>
      <xdr:spPr>
        <a:xfrm>
          <a:off x="6826705" y="9330417"/>
          <a:ext cx="3052082" cy="1197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1143000</xdr:colOff>
      <xdr:row>28</xdr:row>
      <xdr:rowOff>281668</xdr:rowOff>
    </xdr:from>
    <xdr:to>
      <xdr:col>13</xdr:col>
      <xdr:colOff>0</xdr:colOff>
      <xdr:row>32</xdr:row>
      <xdr:rowOff>281668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59D2D9-7914-49B1-8C8C-2DF4F0BCFCBB}"/>
            </a:ext>
          </a:extLst>
        </xdr:cNvPr>
        <xdr:cNvSpPr txBox="1"/>
      </xdr:nvSpPr>
      <xdr:spPr>
        <a:xfrm>
          <a:off x="11511643" y="9330418"/>
          <a:ext cx="3197679" cy="1197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ผู้เห็นชอบ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932622</xdr:colOff>
      <xdr:row>29</xdr:row>
      <xdr:rowOff>79513</xdr:rowOff>
    </xdr:from>
    <xdr:to>
      <xdr:col>4</xdr:col>
      <xdr:colOff>1083425</xdr:colOff>
      <xdr:row>35</xdr:row>
      <xdr:rowOff>125659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74C0CE-A1E2-48B1-A2C0-BF1CB896A8A8}"/>
            </a:ext>
          </a:extLst>
        </xdr:cNvPr>
        <xdr:cNvSpPr txBox="1"/>
      </xdr:nvSpPr>
      <xdr:spPr>
        <a:xfrm>
          <a:off x="1551747" y="9004438"/>
          <a:ext cx="3503603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362190</xdr:colOff>
      <xdr:row>29</xdr:row>
      <xdr:rowOff>115010</xdr:rowOff>
    </xdr:from>
    <xdr:to>
      <xdr:col>7</xdr:col>
      <xdr:colOff>1170214</xdr:colOff>
      <xdr:row>35</xdr:row>
      <xdr:rowOff>161156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8E0FFF-32D7-4A69-A775-7E2A2EAD8B7D}"/>
            </a:ext>
          </a:extLst>
        </xdr:cNvPr>
        <xdr:cNvSpPr txBox="1"/>
      </xdr:nvSpPr>
      <xdr:spPr>
        <a:xfrm>
          <a:off x="5886690" y="9039935"/>
          <a:ext cx="3913174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203337</xdr:colOff>
      <xdr:row>29</xdr:row>
      <xdr:rowOff>109686</xdr:rowOff>
    </xdr:from>
    <xdr:to>
      <xdr:col>10</xdr:col>
      <xdr:colOff>1034143</xdr:colOff>
      <xdr:row>35</xdr:row>
      <xdr:rowOff>155832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93C1F1-15F4-40F7-9F9E-E43ECCE5BCDA}"/>
            </a:ext>
          </a:extLst>
        </xdr:cNvPr>
        <xdr:cNvSpPr txBox="1"/>
      </xdr:nvSpPr>
      <xdr:spPr>
        <a:xfrm>
          <a:off x="10385562" y="9034611"/>
          <a:ext cx="3935956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ผู้เห็นชอบ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932622</xdr:colOff>
      <xdr:row>29</xdr:row>
      <xdr:rowOff>79513</xdr:rowOff>
    </xdr:from>
    <xdr:to>
      <xdr:col>4</xdr:col>
      <xdr:colOff>1083425</xdr:colOff>
      <xdr:row>35</xdr:row>
      <xdr:rowOff>125659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7E6E22-B3AC-49A3-B6F5-6A2BD948016B}"/>
            </a:ext>
          </a:extLst>
        </xdr:cNvPr>
        <xdr:cNvSpPr txBox="1"/>
      </xdr:nvSpPr>
      <xdr:spPr>
        <a:xfrm>
          <a:off x="1580322" y="8918713"/>
          <a:ext cx="3503603" cy="1189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362190</xdr:colOff>
      <xdr:row>29</xdr:row>
      <xdr:rowOff>115010</xdr:rowOff>
    </xdr:from>
    <xdr:to>
      <xdr:col>7</xdr:col>
      <xdr:colOff>1170214</xdr:colOff>
      <xdr:row>35</xdr:row>
      <xdr:rowOff>161156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B24F53-C855-4B82-BBEC-29696ED31E5B}"/>
            </a:ext>
          </a:extLst>
        </xdr:cNvPr>
        <xdr:cNvSpPr txBox="1"/>
      </xdr:nvSpPr>
      <xdr:spPr>
        <a:xfrm>
          <a:off x="5886690" y="8932439"/>
          <a:ext cx="3910453" cy="11075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203337</xdr:colOff>
      <xdr:row>29</xdr:row>
      <xdr:rowOff>109686</xdr:rowOff>
    </xdr:from>
    <xdr:to>
      <xdr:col>10</xdr:col>
      <xdr:colOff>1034143</xdr:colOff>
      <xdr:row>35</xdr:row>
      <xdr:rowOff>155832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0558D5-41F6-42D9-AE3A-1319BF8E8C57}"/>
            </a:ext>
          </a:extLst>
        </xdr:cNvPr>
        <xdr:cNvSpPr txBox="1"/>
      </xdr:nvSpPr>
      <xdr:spPr>
        <a:xfrm>
          <a:off x="10381480" y="8927115"/>
          <a:ext cx="3933234" cy="11075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ผู้เห็นชอบ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18222</xdr:colOff>
      <xdr:row>29</xdr:row>
      <xdr:rowOff>3313</xdr:rowOff>
    </xdr:from>
    <xdr:to>
      <xdr:col>4</xdr:col>
      <xdr:colOff>16625</xdr:colOff>
      <xdr:row>35</xdr:row>
      <xdr:rowOff>49459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7D406F-30EF-4A65-95AB-A04A50175509}"/>
            </a:ext>
          </a:extLst>
        </xdr:cNvPr>
        <xdr:cNvSpPr txBox="1"/>
      </xdr:nvSpPr>
      <xdr:spPr>
        <a:xfrm>
          <a:off x="494472" y="8842513"/>
          <a:ext cx="3008303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465604</xdr:colOff>
      <xdr:row>29</xdr:row>
      <xdr:rowOff>11596</xdr:rowOff>
    </xdr:from>
    <xdr:to>
      <xdr:col>7</xdr:col>
      <xdr:colOff>610134</xdr:colOff>
      <xdr:row>35</xdr:row>
      <xdr:rowOff>57742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42F435-BCE3-4DC4-84C6-87F5307C0319}"/>
            </a:ext>
          </a:extLst>
        </xdr:cNvPr>
        <xdr:cNvSpPr txBox="1"/>
      </xdr:nvSpPr>
      <xdr:spPr>
        <a:xfrm>
          <a:off x="3951754" y="8850796"/>
          <a:ext cx="3344930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970780</xdr:colOff>
      <xdr:row>29</xdr:row>
      <xdr:rowOff>6272</xdr:rowOff>
    </xdr:from>
    <xdr:to>
      <xdr:col>10</xdr:col>
      <xdr:colOff>962617</xdr:colOff>
      <xdr:row>35</xdr:row>
      <xdr:rowOff>52418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CD4538-DA07-401D-9FFC-E3E8737F2C94}"/>
            </a:ext>
          </a:extLst>
        </xdr:cNvPr>
        <xdr:cNvSpPr txBox="1"/>
      </xdr:nvSpPr>
      <xdr:spPr>
        <a:xfrm>
          <a:off x="7657330" y="8845472"/>
          <a:ext cx="3192237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ผู้เห็นชอบ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akhonratchasi-my.sharepoint.com/personal/laksamee_ka_nrru_ac_th/Documents/Documents/65_MTEF/&#3649;&#3610;&#3610;&#3615;&#3629;&#3619;&#3660;&#3617;%20&#3649;&#3612;&#3609;&#3585;&#3634;&#3619;&#3651;&#3594;&#3657;&#3592;&#3656;&#3634;&#3618;&#3591;&#3610;&#3611;&#3619;&#3632;&#3617;&#3634;&#3603;%205%20&#3611;&#3637;/&#3649;&#3610;&#3610;&#3615;&#3629;&#3619;&#3660;&#3617;3%20&#3649;&#3612;&#3609;&#3585;&#3634;&#3619;&#3651;&#3594;&#3657;&#3592;&#3656;&#3634;&#3618;&#3591;&#3610;&#3611;&#3619;&#3632;&#3617;&#3634;&#3603;%20&#3614;.&#3624;.2566-2570_&#3627;&#3609;&#3656;&#3623;&#3618;&#3591;&#3634;&#3609;&#3607;&#3637;&#3656;&#3617;&#3637;&#3619;&#3634;&#3618;&#3652;&#3604;&#3657;.xlsx" TargetMode="External"/><Relationship Id="rId1" Type="http://schemas.openxmlformats.org/officeDocument/2006/relationships/externalLinkPath" Target="/personal/laksamee_ka_nrru_ac_th/Documents/Documents/65_MTEF/&#3649;&#3610;&#3610;&#3615;&#3629;&#3619;&#3660;&#3617;%20&#3649;&#3612;&#3609;&#3585;&#3634;&#3619;&#3651;&#3594;&#3657;&#3592;&#3656;&#3634;&#3618;&#3591;&#3610;&#3611;&#3619;&#3632;&#3617;&#3634;&#3603;%205%20&#3611;&#3637;/&#3649;&#3610;&#3610;&#3615;&#3629;&#3619;&#3660;&#3617;3%20&#3649;&#3612;&#3609;&#3585;&#3634;&#3619;&#3651;&#3594;&#3657;&#3592;&#3656;&#3634;&#3618;&#3591;&#3610;&#3611;&#3619;&#3632;&#3617;&#3634;&#3603;%20&#3614;.&#3624;.2566-2570_&#3627;&#3609;&#3656;&#3623;&#3618;&#3591;&#3634;&#3609;&#3607;&#3637;&#3656;&#3617;&#3637;&#3619;&#3634;&#3618;&#3652;&#3604;&#36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ksamee_ka_nrru_ac_th/Documents/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รุปภาพรวม"/>
      <sheetName val="1 ประมาณการรายรับ"/>
      <sheetName val="2 ประมาณการรายจ่าย"/>
      <sheetName val="รายจ่าย (2)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Index no.9"/>
      <sheetName val="Explanation no.9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0D3D-CD97-4343-8844-BAAC39CC267A}">
  <sheetPr>
    <tabColor theme="2" tint="-0.499984740745262"/>
    <pageSetUpPr fitToPage="1"/>
  </sheetPr>
  <dimension ref="A1:K12"/>
  <sheetViews>
    <sheetView view="pageBreakPreview" zoomScaleNormal="70" zoomScaleSheetLayoutView="100" workbookViewId="0">
      <selection activeCell="C14" sqref="C14"/>
    </sheetView>
  </sheetViews>
  <sheetFormatPr defaultRowHeight="24" x14ac:dyDescent="0.55000000000000004"/>
  <cols>
    <col min="1" max="1" width="9" style="2"/>
    <col min="2" max="2" width="8.875" style="2" customWidth="1"/>
    <col min="3" max="3" width="30.75" style="2" customWidth="1"/>
    <col min="4" max="5" width="29.75" style="2" customWidth="1"/>
    <col min="6" max="10" width="13.5" style="2" customWidth="1"/>
    <col min="11" max="16384" width="9" style="2"/>
  </cols>
  <sheetData>
    <row r="1" spans="1:11" s="1" customFormat="1" ht="30.75" x14ac:dyDescent="0.7">
      <c r="A1" s="99" t="s">
        <v>75</v>
      </c>
      <c r="B1" s="99"/>
      <c r="C1" s="99"/>
      <c r="D1" s="99"/>
      <c r="E1" s="99"/>
      <c r="F1" s="99"/>
      <c r="G1" s="99"/>
      <c r="H1" s="66"/>
      <c r="I1" s="66"/>
      <c r="J1" s="66"/>
    </row>
    <row r="2" spans="1:11" s="1" customFormat="1" ht="27.75" x14ac:dyDescent="0.65">
      <c r="B2" s="98"/>
      <c r="C2" s="98"/>
      <c r="D2" s="98"/>
      <c r="E2" s="98"/>
      <c r="F2" s="98"/>
      <c r="G2" s="98"/>
      <c r="H2" s="98"/>
      <c r="I2" s="98"/>
      <c r="J2" s="98"/>
    </row>
    <row r="3" spans="1:11" s="5" customFormat="1" ht="33" x14ac:dyDescent="0.75">
      <c r="B3" s="3"/>
      <c r="C3" s="88" t="s">
        <v>76</v>
      </c>
      <c r="D3" s="4"/>
      <c r="K3" s="5" t="s">
        <v>13</v>
      </c>
    </row>
    <row r="4" spans="1:11" ht="59.25" customHeight="1" x14ac:dyDescent="0.55000000000000004">
      <c r="A4" s="1"/>
      <c r="B4" s="1"/>
      <c r="C4" s="67" t="s">
        <v>56</v>
      </c>
      <c r="D4" s="45" t="s">
        <v>1</v>
      </c>
      <c r="E4" s="46" t="s">
        <v>52</v>
      </c>
      <c r="F4" s="1"/>
      <c r="G4" s="1"/>
      <c r="H4" s="1"/>
      <c r="I4" s="1"/>
      <c r="J4" s="1"/>
    </row>
    <row r="5" spans="1:11" ht="30.75" x14ac:dyDescent="0.7">
      <c r="A5" s="1"/>
      <c r="B5" s="5"/>
      <c r="C5" s="68" t="s">
        <v>7</v>
      </c>
      <c r="D5" s="47">
        <f>'1 ประมาณการรายรับ'!I9</f>
        <v>0</v>
      </c>
      <c r="E5" s="48">
        <f>'2 ประมาณการรายจ่าย'!G10</f>
        <v>0</v>
      </c>
      <c r="F5" s="1"/>
      <c r="G5" s="1"/>
      <c r="H5" s="1"/>
      <c r="I5" s="1"/>
      <c r="J5" s="1"/>
    </row>
    <row r="6" spans="1:11" ht="30.75" x14ac:dyDescent="0.7">
      <c r="A6" s="1"/>
      <c r="B6" s="1"/>
      <c r="C6" s="68" t="s">
        <v>8</v>
      </c>
      <c r="D6" s="47">
        <f>'1 ประมาณการรายรับ'!J9</f>
        <v>0</v>
      </c>
      <c r="E6" s="48">
        <f>'2 ประมาณการรายจ่าย'!H10</f>
        <v>0</v>
      </c>
      <c r="F6" s="1"/>
      <c r="G6" s="1"/>
      <c r="H6" s="1"/>
      <c r="I6" s="1"/>
      <c r="J6" s="1"/>
    </row>
    <row r="7" spans="1:11" ht="30.75" x14ac:dyDescent="0.7">
      <c r="A7" s="1"/>
      <c r="B7" s="5"/>
      <c r="C7" s="68" t="s">
        <v>9</v>
      </c>
      <c r="D7" s="47">
        <f>'1 ประมาณการรายรับ'!K9</f>
        <v>0</v>
      </c>
      <c r="E7" s="48">
        <f>'2 ประมาณการรายจ่าย'!I10</f>
        <v>0</v>
      </c>
      <c r="F7" s="1"/>
      <c r="G7" s="1"/>
      <c r="H7" s="1"/>
      <c r="I7" s="1"/>
      <c r="J7" s="1"/>
    </row>
    <row r="8" spans="1:11" ht="30.75" x14ac:dyDescent="0.7">
      <c r="A8" s="1"/>
      <c r="B8" s="1"/>
      <c r="C8" s="68" t="s">
        <v>11</v>
      </c>
      <c r="D8" s="47">
        <f>'1 ประมาณการรายรับ'!M9</f>
        <v>0</v>
      </c>
      <c r="E8" s="48">
        <f>'2 ประมาณการรายจ่าย'!J10</f>
        <v>0</v>
      </c>
      <c r="F8" s="1"/>
      <c r="G8" s="1"/>
      <c r="H8" s="1"/>
      <c r="I8" s="1"/>
      <c r="J8" s="1"/>
    </row>
    <row r="9" spans="1:11" ht="30.75" x14ac:dyDescent="0.7">
      <c r="A9" s="1"/>
      <c r="B9" s="5"/>
      <c r="C9" s="68" t="s">
        <v>12</v>
      </c>
      <c r="D9" s="47" t="e">
        <f>'1 ประมาณการรายรับ'!#REF!</f>
        <v>#REF!</v>
      </c>
      <c r="E9" s="48">
        <f>'2 ประมาณการรายจ่าย'!K10</f>
        <v>0</v>
      </c>
      <c r="F9" s="1"/>
      <c r="G9" s="1"/>
      <c r="H9" s="1"/>
      <c r="I9" s="1"/>
      <c r="J9" s="1"/>
    </row>
    <row r="10" spans="1:11" s="1" customFormat="1" x14ac:dyDescent="0.55000000000000004"/>
    <row r="11" spans="1:11" s="1" customFormat="1" x14ac:dyDescent="0.55000000000000004"/>
    <row r="12" spans="1:11" s="1" customFormat="1" x14ac:dyDescent="0.55000000000000004"/>
  </sheetData>
  <mergeCells count="2">
    <mergeCell ref="B2:J2"/>
    <mergeCell ref="A1:G1"/>
  </mergeCells>
  <phoneticPr fontId="19" type="noConversion"/>
  <printOptions horizontalCentered="1"/>
  <pageMargins left="0.25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93CA-54EA-47AC-888F-C346323076EE}">
  <sheetPr>
    <tabColor theme="9" tint="0.59999389629810485"/>
  </sheetPr>
  <dimension ref="A1:O28"/>
  <sheetViews>
    <sheetView view="pageBreakPreview" topLeftCell="A4" zoomScale="75" zoomScaleNormal="70" zoomScaleSheetLayoutView="75" workbookViewId="0">
      <selection activeCell="H14" sqref="H14"/>
    </sheetView>
  </sheetViews>
  <sheetFormatPr defaultRowHeight="24" x14ac:dyDescent="0.55000000000000004"/>
  <cols>
    <col min="1" max="1" width="9" style="13"/>
    <col min="2" max="2" width="3.25" style="11" customWidth="1"/>
    <col min="3" max="3" width="2.875" style="11" customWidth="1"/>
    <col min="4" max="4" width="43.375" style="11" customWidth="1"/>
    <col min="5" max="7" width="15.5" style="11" customWidth="1"/>
    <col min="8" max="8" width="19.25" style="11" customWidth="1"/>
    <col min="9" max="13" width="15.5" style="11" customWidth="1"/>
    <col min="14" max="14" width="37" style="11" customWidth="1"/>
    <col min="15" max="15" width="9" style="11"/>
  </cols>
  <sheetData>
    <row r="1" spans="1:15" ht="33" x14ac:dyDescent="0.7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30.75" x14ac:dyDescent="0.7">
      <c r="A2" s="108" t="s">
        <v>80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9.5" customHeight="1" x14ac:dyDescent="0.6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27.75" x14ac:dyDescent="0.55000000000000004">
      <c r="A4" s="110" t="s">
        <v>33</v>
      </c>
      <c r="B4" s="110"/>
      <c r="C4" s="110"/>
      <c r="D4" s="110"/>
      <c r="E4" s="12"/>
      <c r="F4" s="12"/>
    </row>
    <row r="5" spans="1:15" x14ac:dyDescent="0.55000000000000004">
      <c r="N5" s="14" t="s">
        <v>15</v>
      </c>
    </row>
    <row r="6" spans="1:15" s="15" customFormat="1" x14ac:dyDescent="0.55000000000000004">
      <c r="A6" s="114" t="s">
        <v>16</v>
      </c>
      <c r="B6" s="115" t="s">
        <v>2</v>
      </c>
      <c r="C6" s="116"/>
      <c r="D6" s="117"/>
      <c r="E6" s="103" t="s">
        <v>3</v>
      </c>
      <c r="F6" s="104"/>
      <c r="G6" s="96" t="s">
        <v>4</v>
      </c>
      <c r="H6" s="97" t="s">
        <v>18</v>
      </c>
      <c r="I6" s="121" t="s">
        <v>1</v>
      </c>
      <c r="J6" s="122"/>
      <c r="K6" s="122"/>
      <c r="L6" s="122"/>
      <c r="M6" s="122"/>
      <c r="N6" s="16" t="s">
        <v>17</v>
      </c>
      <c r="O6" s="13"/>
    </row>
    <row r="7" spans="1:15" s="19" customFormat="1" x14ac:dyDescent="0.2">
      <c r="A7" s="114"/>
      <c r="B7" s="118"/>
      <c r="C7" s="119"/>
      <c r="D7" s="120"/>
      <c r="E7" s="41" t="s">
        <v>5</v>
      </c>
      <c r="F7" s="41" t="s">
        <v>6</v>
      </c>
      <c r="G7" s="105" t="s">
        <v>7</v>
      </c>
      <c r="H7" s="106"/>
      <c r="I7" s="41" t="s">
        <v>8</v>
      </c>
      <c r="J7" s="41" t="s">
        <v>9</v>
      </c>
      <c r="K7" s="41" t="s">
        <v>11</v>
      </c>
      <c r="L7" s="41" t="s">
        <v>12</v>
      </c>
      <c r="M7" s="41" t="s">
        <v>81</v>
      </c>
      <c r="N7" s="17" t="s">
        <v>19</v>
      </c>
      <c r="O7" s="18"/>
    </row>
    <row r="8" spans="1:15" s="19" customFormat="1" ht="19.5" customHeight="1" x14ac:dyDescent="0.2">
      <c r="A8" s="69"/>
      <c r="B8" s="111" t="s">
        <v>57</v>
      </c>
      <c r="C8" s="112"/>
      <c r="D8" s="113"/>
      <c r="E8" s="71" t="s">
        <v>58</v>
      </c>
      <c r="F8" s="71" t="s">
        <v>59</v>
      </c>
      <c r="G8" s="71" t="s">
        <v>60</v>
      </c>
      <c r="H8" s="71" t="s">
        <v>61</v>
      </c>
      <c r="I8" s="71" t="s">
        <v>62</v>
      </c>
      <c r="J8" s="71" t="s">
        <v>62</v>
      </c>
      <c r="K8" s="71" t="s">
        <v>63</v>
      </c>
      <c r="L8" s="71" t="s">
        <v>64</v>
      </c>
      <c r="M8" s="71" t="s">
        <v>65</v>
      </c>
      <c r="N8" s="71" t="s">
        <v>66</v>
      </c>
      <c r="O8" s="18"/>
    </row>
    <row r="9" spans="1:15" s="19" customFormat="1" ht="29.25" customHeight="1" x14ac:dyDescent="0.55000000000000004">
      <c r="A9" s="41"/>
      <c r="B9" s="100" t="s">
        <v>27</v>
      </c>
      <c r="C9" s="101"/>
      <c r="D9" s="102"/>
      <c r="E9" s="72">
        <f>+E10+E17+E24</f>
        <v>0</v>
      </c>
      <c r="F9" s="72">
        <f t="shared" ref="F9:M9" si="0">+F10+F17+F24</f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>+L10+L17+L24</f>
        <v>0</v>
      </c>
      <c r="M9" s="72">
        <f t="shared" si="0"/>
        <v>0</v>
      </c>
      <c r="N9" s="17"/>
      <c r="O9" s="18"/>
    </row>
    <row r="10" spans="1:15" s="28" customFormat="1" x14ac:dyDescent="0.55000000000000004">
      <c r="A10" s="20">
        <v>1</v>
      </c>
      <c r="B10" s="21" t="s">
        <v>20</v>
      </c>
      <c r="C10" s="22"/>
      <c r="D10" s="23"/>
      <c r="E10" s="73">
        <f>E11</f>
        <v>0</v>
      </c>
      <c r="F10" s="73">
        <f>F11</f>
        <v>0</v>
      </c>
      <c r="G10" s="74">
        <f t="shared" ref="G10:M10" si="1">G11</f>
        <v>0</v>
      </c>
      <c r="H10" s="74">
        <f t="shared" si="1"/>
        <v>0</v>
      </c>
      <c r="I10" s="74">
        <f t="shared" si="1"/>
        <v>0</v>
      </c>
      <c r="J10" s="74">
        <f t="shared" si="1"/>
        <v>0</v>
      </c>
      <c r="K10" s="74">
        <f t="shared" si="1"/>
        <v>0</v>
      </c>
      <c r="L10" s="74">
        <f t="shared" si="1"/>
        <v>0</v>
      </c>
      <c r="M10" s="74">
        <f t="shared" si="1"/>
        <v>0</v>
      </c>
      <c r="N10" s="26"/>
      <c r="O10" s="27"/>
    </row>
    <row r="11" spans="1:15" x14ac:dyDescent="0.55000000000000004">
      <c r="A11" s="29"/>
      <c r="B11" s="30"/>
      <c r="C11" s="31" t="s">
        <v>21</v>
      </c>
      <c r="D11" s="32"/>
      <c r="E11" s="75">
        <f>SUM(E12:E15)</f>
        <v>0</v>
      </c>
      <c r="F11" s="75">
        <f>SUM(F12:F15)</f>
        <v>0</v>
      </c>
      <c r="G11" s="76">
        <f>SUM(G12:G15)</f>
        <v>0</v>
      </c>
      <c r="H11" s="76">
        <f>SUM(H12:H15)</f>
        <v>0</v>
      </c>
      <c r="I11" s="76">
        <f t="shared" ref="I11:M11" si="2">SUM(I12:I15)</f>
        <v>0</v>
      </c>
      <c r="J11" s="76">
        <f t="shared" si="2"/>
        <v>0</v>
      </c>
      <c r="K11" s="76">
        <f t="shared" si="2"/>
        <v>0</v>
      </c>
      <c r="L11" s="76">
        <f t="shared" si="2"/>
        <v>0</v>
      </c>
      <c r="M11" s="76">
        <f t="shared" si="2"/>
        <v>0</v>
      </c>
      <c r="N11" s="35"/>
    </row>
    <row r="12" spans="1:15" x14ac:dyDescent="0.55000000000000004">
      <c r="A12" s="29"/>
      <c r="B12" s="30"/>
      <c r="C12" s="31"/>
      <c r="D12" s="38" t="s">
        <v>28</v>
      </c>
      <c r="E12" s="77"/>
      <c r="F12" s="77"/>
      <c r="G12" s="76"/>
      <c r="H12" s="76"/>
      <c r="I12" s="76"/>
      <c r="J12" s="76"/>
      <c r="K12" s="76"/>
      <c r="L12" s="76"/>
      <c r="M12" s="76"/>
      <c r="N12" s="35"/>
    </row>
    <row r="13" spans="1:15" x14ac:dyDescent="0.55000000000000004">
      <c r="A13" s="29"/>
      <c r="B13" s="30"/>
      <c r="C13" s="31"/>
      <c r="D13" s="38" t="s">
        <v>29</v>
      </c>
      <c r="E13" s="77"/>
      <c r="F13" s="77"/>
      <c r="G13" s="76"/>
      <c r="H13" s="76"/>
      <c r="I13" s="76"/>
      <c r="J13" s="76"/>
      <c r="K13" s="76"/>
      <c r="L13" s="76"/>
      <c r="M13" s="76"/>
      <c r="N13" s="35"/>
    </row>
    <row r="14" spans="1:15" x14ac:dyDescent="0.55000000000000004">
      <c r="A14" s="29"/>
      <c r="B14" s="30"/>
      <c r="C14" s="31"/>
      <c r="D14" s="38" t="s">
        <v>22</v>
      </c>
      <c r="E14" s="77"/>
      <c r="F14" s="77"/>
      <c r="G14" s="76"/>
      <c r="H14" s="76"/>
      <c r="I14" s="76"/>
      <c r="J14" s="76"/>
      <c r="K14" s="76"/>
      <c r="L14" s="76"/>
      <c r="M14" s="76"/>
      <c r="N14" s="35"/>
    </row>
    <row r="15" spans="1:15" x14ac:dyDescent="0.55000000000000004">
      <c r="A15" s="29"/>
      <c r="B15" s="30"/>
      <c r="C15" s="31"/>
      <c r="D15" s="36" t="s">
        <v>23</v>
      </c>
      <c r="E15" s="77"/>
      <c r="F15" s="77"/>
      <c r="G15" s="76"/>
      <c r="H15" s="76"/>
      <c r="I15" s="76"/>
      <c r="J15" s="76"/>
      <c r="K15" s="76"/>
      <c r="L15" s="76"/>
      <c r="M15" s="76"/>
      <c r="N15" s="35"/>
    </row>
    <row r="16" spans="1:15" x14ac:dyDescent="0.55000000000000004">
      <c r="A16" s="29"/>
      <c r="B16" s="30"/>
      <c r="C16" s="31"/>
      <c r="D16" s="32"/>
      <c r="E16" s="33"/>
      <c r="F16" s="33"/>
      <c r="G16" s="34"/>
      <c r="H16" s="34"/>
      <c r="I16" s="34"/>
      <c r="J16" s="34"/>
      <c r="K16" s="34"/>
      <c r="L16" s="34"/>
      <c r="M16" s="34"/>
      <c r="N16" s="35"/>
    </row>
    <row r="17" spans="1:15" s="28" customFormat="1" x14ac:dyDescent="0.55000000000000004">
      <c r="A17" s="20">
        <v>2</v>
      </c>
      <c r="B17" s="39" t="s">
        <v>24</v>
      </c>
      <c r="C17" s="22"/>
      <c r="D17" s="23"/>
      <c r="E17" s="24">
        <f>E18</f>
        <v>0</v>
      </c>
      <c r="F17" s="24">
        <f>F18</f>
        <v>0</v>
      </c>
      <c r="G17" s="25">
        <f t="shared" ref="G17:M17" si="3">G18</f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6"/>
      <c r="O17" s="27"/>
    </row>
    <row r="18" spans="1:15" x14ac:dyDescent="0.55000000000000004">
      <c r="A18" s="29"/>
      <c r="B18" s="30"/>
      <c r="C18" s="31" t="s">
        <v>25</v>
      </c>
      <c r="D18" s="32"/>
      <c r="E18" s="33">
        <f>SUM(E19:E22)</f>
        <v>0</v>
      </c>
      <c r="F18" s="33">
        <f>SUM(F19:F22)</f>
        <v>0</v>
      </c>
      <c r="G18" s="34">
        <f t="shared" ref="G18:M18" si="4">SUM(G19:G21)</f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0</v>
      </c>
      <c r="M18" s="34">
        <f t="shared" si="4"/>
        <v>0</v>
      </c>
      <c r="N18" s="35"/>
    </row>
    <row r="19" spans="1:15" x14ac:dyDescent="0.55000000000000004">
      <c r="A19" s="29"/>
      <c r="B19" s="30"/>
      <c r="C19" s="31"/>
      <c r="D19" s="38" t="s">
        <v>28</v>
      </c>
      <c r="E19" s="40"/>
      <c r="F19" s="40"/>
      <c r="G19" s="34"/>
      <c r="H19" s="34"/>
      <c r="I19" s="34"/>
      <c r="J19" s="34"/>
      <c r="K19" s="34"/>
      <c r="L19" s="34"/>
      <c r="M19" s="34"/>
      <c r="N19" s="35"/>
    </row>
    <row r="20" spans="1:15" x14ac:dyDescent="0.55000000000000004">
      <c r="A20" s="29"/>
      <c r="B20" s="30"/>
      <c r="C20" s="31"/>
      <c r="D20" s="38" t="s">
        <v>29</v>
      </c>
      <c r="E20" s="40"/>
      <c r="F20" s="40"/>
      <c r="G20" s="34"/>
      <c r="H20" s="34"/>
      <c r="I20" s="34"/>
      <c r="J20" s="34"/>
      <c r="K20" s="34"/>
      <c r="L20" s="34"/>
      <c r="M20" s="34"/>
      <c r="N20" s="35"/>
    </row>
    <row r="21" spans="1:15" x14ac:dyDescent="0.55000000000000004">
      <c r="A21" s="29"/>
      <c r="B21" s="30"/>
      <c r="C21" s="31"/>
      <c r="D21" s="38" t="s">
        <v>22</v>
      </c>
      <c r="E21" s="37"/>
      <c r="F21" s="37"/>
      <c r="G21" s="34"/>
      <c r="H21" s="34"/>
      <c r="I21" s="34"/>
      <c r="J21" s="34"/>
      <c r="K21" s="34"/>
      <c r="L21" s="34"/>
      <c r="M21" s="34"/>
      <c r="N21" s="35"/>
    </row>
    <row r="22" spans="1:15" x14ac:dyDescent="0.55000000000000004">
      <c r="A22" s="29"/>
      <c r="B22" s="30"/>
      <c r="C22" s="31"/>
      <c r="D22" s="36" t="s">
        <v>23</v>
      </c>
      <c r="E22" s="37"/>
      <c r="F22" s="37"/>
      <c r="G22" s="34"/>
      <c r="H22" s="34"/>
      <c r="I22" s="34"/>
      <c r="J22" s="34"/>
      <c r="K22" s="34"/>
      <c r="L22" s="34"/>
      <c r="M22" s="34"/>
      <c r="N22" s="35"/>
    </row>
    <row r="23" spans="1:15" x14ac:dyDescent="0.55000000000000004">
      <c r="A23" s="29"/>
      <c r="B23" s="30"/>
      <c r="C23" s="31"/>
      <c r="D23" s="36"/>
      <c r="E23" s="37"/>
      <c r="F23" s="37"/>
      <c r="G23" s="34"/>
      <c r="H23" s="34"/>
      <c r="I23" s="34"/>
      <c r="J23" s="34"/>
      <c r="K23" s="34"/>
      <c r="L23" s="34"/>
      <c r="M23" s="34"/>
      <c r="N23" s="35"/>
    </row>
    <row r="24" spans="1:15" s="28" customFormat="1" x14ac:dyDescent="0.55000000000000004">
      <c r="A24" s="20">
        <v>3</v>
      </c>
      <c r="B24" s="39" t="s">
        <v>26</v>
      </c>
      <c r="C24" s="22"/>
      <c r="D24" s="23"/>
      <c r="E24" s="24">
        <f>E25</f>
        <v>0</v>
      </c>
      <c r="F24" s="24">
        <f>F25</f>
        <v>0</v>
      </c>
      <c r="G24" s="25">
        <f t="shared" ref="G24:M24" si="5">G25</f>
        <v>0</v>
      </c>
      <c r="H24" s="25">
        <f t="shared" si="5"/>
        <v>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6"/>
      <c r="O24" s="27"/>
    </row>
    <row r="25" spans="1:15" x14ac:dyDescent="0.55000000000000004">
      <c r="A25" s="29"/>
      <c r="B25" s="30"/>
      <c r="C25" s="31" t="s">
        <v>26</v>
      </c>
      <c r="D25" s="32"/>
      <c r="E25" s="33">
        <f>SUM(E26:E27)</f>
        <v>0</v>
      </c>
      <c r="F25" s="33">
        <f t="shared" ref="F25:M25" si="6">SUM(F26:F27)</f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5"/>
    </row>
    <row r="26" spans="1:15" x14ac:dyDescent="0.55000000000000004">
      <c r="A26" s="29"/>
      <c r="B26" s="30"/>
      <c r="C26" s="31"/>
      <c r="D26" s="32" t="s">
        <v>30</v>
      </c>
      <c r="E26" s="33"/>
      <c r="F26" s="33"/>
      <c r="G26" s="34"/>
      <c r="H26" s="34"/>
      <c r="I26" s="34"/>
      <c r="J26" s="34"/>
      <c r="K26" s="34"/>
      <c r="L26" s="34"/>
      <c r="M26" s="34"/>
      <c r="N26" s="35"/>
    </row>
    <row r="27" spans="1:15" x14ac:dyDescent="0.55000000000000004">
      <c r="A27" s="29"/>
      <c r="B27" s="30"/>
      <c r="C27" s="31"/>
      <c r="D27" s="32" t="s">
        <v>31</v>
      </c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5" x14ac:dyDescent="0.55000000000000004">
      <c r="A28" s="29"/>
      <c r="B28" s="30"/>
      <c r="C28" s="31"/>
      <c r="D28" s="31"/>
      <c r="E28" s="34"/>
      <c r="F28" s="34"/>
      <c r="G28" s="34"/>
      <c r="H28" s="34"/>
      <c r="I28" s="34"/>
      <c r="J28" s="34"/>
      <c r="K28" s="34"/>
      <c r="L28" s="34"/>
      <c r="M28" s="34"/>
      <c r="N28" s="35"/>
    </row>
  </sheetData>
  <mergeCells count="11">
    <mergeCell ref="B9:D9"/>
    <mergeCell ref="E6:F6"/>
    <mergeCell ref="G7:H7"/>
    <mergeCell ref="A1:N1"/>
    <mergeCell ref="A2:N2"/>
    <mergeCell ref="A3:N3"/>
    <mergeCell ref="A4:D4"/>
    <mergeCell ref="B8:D8"/>
    <mergeCell ref="A6:A7"/>
    <mergeCell ref="B6:D7"/>
    <mergeCell ref="I6:M6"/>
  </mergeCells>
  <phoneticPr fontId="19" type="noConversion"/>
  <printOptions horizontalCentered="1"/>
  <pageMargins left="0.59055118110236227" right="0.39370078740157483" top="0.74803149606299213" bottom="0.39370078740157483" header="0.31496062992125984" footer="0.31496062992125984"/>
  <pageSetup paperSize="9" scale="52" orientation="landscape" r:id="rId1"/>
  <headerFooter>
    <oddHeader>&amp;R&amp;"TH SarabunPSK,ธรรมดา"&amp;12แบบฟอร์มประมาณการรายได้ (งป. 001)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5095-A6CC-4CBF-B8D4-773498E1288E}">
  <sheetPr>
    <tabColor theme="5" tint="0.39997558519241921"/>
    <pageSetUpPr fitToPage="1"/>
  </sheetPr>
  <dimension ref="A1:N28"/>
  <sheetViews>
    <sheetView tabSelected="1" view="pageBreakPreview" zoomScale="70" zoomScaleNormal="55" zoomScaleSheetLayoutView="70" workbookViewId="0">
      <selection activeCell="L2" sqref="L2"/>
    </sheetView>
  </sheetViews>
  <sheetFormatPr defaultRowHeight="14.25" x14ac:dyDescent="0.2"/>
  <cols>
    <col min="1" max="1" width="6.25" customWidth="1"/>
    <col min="2" max="2" width="1.875" customWidth="1"/>
    <col min="3" max="3" width="23.625" customWidth="1"/>
    <col min="4" max="11" width="20.375" customWidth="1"/>
    <col min="12" max="12" width="33.625" customWidth="1"/>
  </cols>
  <sheetData>
    <row r="1" spans="1:14" ht="33" x14ac:dyDescent="0.75">
      <c r="C1" s="107" t="s">
        <v>73</v>
      </c>
      <c r="D1" s="107"/>
      <c r="E1" s="107"/>
      <c r="F1" s="107"/>
      <c r="G1" s="107"/>
      <c r="H1" s="107"/>
      <c r="I1" s="107"/>
      <c r="J1" s="107"/>
      <c r="K1" s="107"/>
      <c r="L1" s="44"/>
      <c r="M1" s="44"/>
      <c r="N1" s="44"/>
    </row>
    <row r="2" spans="1:14" ht="30.75" x14ac:dyDescent="0.7">
      <c r="C2" s="108" t="s">
        <v>79</v>
      </c>
      <c r="D2" s="108"/>
      <c r="E2" s="108"/>
      <c r="F2" s="108"/>
      <c r="G2" s="108"/>
      <c r="H2" s="108"/>
      <c r="I2" s="108"/>
      <c r="J2" s="108"/>
      <c r="K2" s="108"/>
      <c r="L2" s="43"/>
      <c r="M2" s="43"/>
      <c r="N2" s="43"/>
    </row>
    <row r="3" spans="1:14" ht="27.75" x14ac:dyDescent="0.65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7.75" x14ac:dyDescent="0.55000000000000004">
      <c r="A4" s="42" t="s">
        <v>33</v>
      </c>
      <c r="B4" s="42"/>
      <c r="C4" s="42"/>
      <c r="D4" s="42"/>
      <c r="G4" s="11"/>
      <c r="H4" s="11"/>
      <c r="I4" s="11"/>
      <c r="J4" s="11"/>
      <c r="K4" s="11"/>
      <c r="L4" s="11"/>
      <c r="M4" s="11"/>
      <c r="N4" s="11"/>
    </row>
    <row r="6" spans="1:14" ht="24" x14ac:dyDescent="0.55000000000000004">
      <c r="L6" s="14" t="s">
        <v>15</v>
      </c>
    </row>
    <row r="7" spans="1:14" ht="24" x14ac:dyDescent="0.2">
      <c r="A7" s="123" t="s">
        <v>36</v>
      </c>
      <c r="B7" s="125" t="s">
        <v>2</v>
      </c>
      <c r="C7" s="126"/>
      <c r="D7" s="131" t="s">
        <v>51</v>
      </c>
      <c r="E7" s="132"/>
      <c r="F7" s="133"/>
      <c r="G7" s="136" t="s">
        <v>77</v>
      </c>
      <c r="H7" s="137"/>
      <c r="I7" s="137"/>
      <c r="J7" s="137"/>
      <c r="K7" s="138"/>
      <c r="L7" s="134" t="s">
        <v>53</v>
      </c>
    </row>
    <row r="8" spans="1:14" ht="24" x14ac:dyDescent="0.2">
      <c r="A8" s="124"/>
      <c r="B8" s="127"/>
      <c r="C8" s="128"/>
      <c r="D8" s="7" t="s">
        <v>5</v>
      </c>
      <c r="E8" s="7" t="s">
        <v>6</v>
      </c>
      <c r="F8" s="7" t="s">
        <v>82</v>
      </c>
      <c r="G8" s="65" t="s">
        <v>8</v>
      </c>
      <c r="H8" s="65" t="s">
        <v>9</v>
      </c>
      <c r="I8" s="65" t="s">
        <v>11</v>
      </c>
      <c r="J8" s="65" t="s">
        <v>12</v>
      </c>
      <c r="K8" s="65" t="s">
        <v>81</v>
      </c>
      <c r="L8" s="135"/>
    </row>
    <row r="9" spans="1:14" ht="20.25" customHeight="1" x14ac:dyDescent="0.2">
      <c r="A9" s="89"/>
      <c r="B9" s="90"/>
      <c r="C9" s="91" t="s">
        <v>57</v>
      </c>
      <c r="D9" s="91" t="s">
        <v>58</v>
      </c>
      <c r="E9" s="91" t="s">
        <v>59</v>
      </c>
      <c r="F9" s="91" t="s">
        <v>60</v>
      </c>
      <c r="G9" s="91" t="s">
        <v>61</v>
      </c>
      <c r="H9" s="91" t="s">
        <v>62</v>
      </c>
      <c r="I9" s="91" t="s">
        <v>63</v>
      </c>
      <c r="J9" s="91" t="s">
        <v>64</v>
      </c>
      <c r="K9" s="91" t="s">
        <v>65</v>
      </c>
      <c r="L9" s="92" t="s">
        <v>66</v>
      </c>
    </row>
    <row r="10" spans="1:14" ht="30.75" customHeight="1" x14ac:dyDescent="0.2">
      <c r="A10" s="93"/>
      <c r="B10" s="129" t="s">
        <v>0</v>
      </c>
      <c r="C10" s="130"/>
      <c r="D10" s="94">
        <f t="shared" ref="D10:K10" si="0">D11+D16+D22+D25+D27</f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5"/>
    </row>
    <row r="11" spans="1:14" ht="24" x14ac:dyDescent="0.55000000000000004">
      <c r="A11" s="51">
        <v>1</v>
      </c>
      <c r="B11" s="52" t="s">
        <v>37</v>
      </c>
      <c r="C11" s="52"/>
      <c r="D11" s="79">
        <f>D12+D13+D14</f>
        <v>0</v>
      </c>
      <c r="E11" s="79">
        <f t="shared" ref="E11:K11" si="1">SUM(E12:E14)</f>
        <v>0</v>
      </c>
      <c r="F11" s="79">
        <f t="shared" si="1"/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  <c r="L11" s="10"/>
    </row>
    <row r="12" spans="1:14" ht="24" x14ac:dyDescent="0.55000000000000004">
      <c r="A12" s="86"/>
      <c r="B12" s="53"/>
      <c r="C12" s="54" t="s">
        <v>39</v>
      </c>
      <c r="D12" s="80"/>
      <c r="E12" s="76"/>
      <c r="F12" s="76"/>
      <c r="G12" s="76"/>
      <c r="H12" s="76"/>
      <c r="I12" s="76"/>
      <c r="J12" s="76"/>
      <c r="K12" s="76"/>
      <c r="L12" s="86"/>
    </row>
    <row r="13" spans="1:14" ht="24" x14ac:dyDescent="0.55000000000000004">
      <c r="A13" s="86"/>
      <c r="B13" s="59"/>
      <c r="C13" s="60" t="s">
        <v>40</v>
      </c>
      <c r="D13" s="80"/>
      <c r="E13" s="76"/>
      <c r="F13" s="76"/>
      <c r="G13" s="76"/>
      <c r="H13" s="76"/>
      <c r="I13" s="76"/>
      <c r="J13" s="76"/>
      <c r="K13" s="76"/>
      <c r="L13" s="62"/>
    </row>
    <row r="14" spans="1:14" ht="24" x14ac:dyDescent="0.55000000000000004">
      <c r="A14" s="86"/>
      <c r="B14" s="57"/>
      <c r="C14" s="58" t="s">
        <v>41</v>
      </c>
      <c r="D14" s="80"/>
      <c r="E14" s="76"/>
      <c r="F14" s="76"/>
      <c r="G14" s="76"/>
      <c r="H14" s="76"/>
      <c r="I14" s="76"/>
      <c r="J14" s="76"/>
      <c r="K14" s="76"/>
      <c r="L14" s="62"/>
    </row>
    <row r="15" spans="1:14" ht="24" x14ac:dyDescent="0.55000000000000004">
      <c r="A15" s="86"/>
      <c r="B15" s="57"/>
      <c r="C15" s="58" t="s">
        <v>54</v>
      </c>
      <c r="D15" s="80"/>
      <c r="E15" s="76"/>
      <c r="F15" s="76"/>
      <c r="G15" s="76"/>
      <c r="H15" s="76"/>
      <c r="I15" s="76"/>
      <c r="J15" s="76"/>
      <c r="K15" s="76"/>
      <c r="L15" s="86"/>
    </row>
    <row r="16" spans="1:14" ht="24" x14ac:dyDescent="0.55000000000000004">
      <c r="A16" s="51">
        <v>2</v>
      </c>
      <c r="B16" s="6" t="s">
        <v>38</v>
      </c>
      <c r="C16" s="6"/>
      <c r="D16" s="79">
        <f>D17+D18+D19+D20</f>
        <v>0</v>
      </c>
      <c r="E16" s="79">
        <f t="shared" ref="E16:K16" si="2">SUM(E17:E20)</f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10"/>
    </row>
    <row r="17" spans="1:12" ht="24" x14ac:dyDescent="0.55000000000000004">
      <c r="A17" s="86"/>
      <c r="B17" s="53"/>
      <c r="C17" s="54" t="s">
        <v>42</v>
      </c>
      <c r="D17" s="80"/>
      <c r="E17" s="76"/>
      <c r="F17" s="76"/>
      <c r="G17" s="76"/>
      <c r="H17" s="76"/>
      <c r="I17" s="76"/>
      <c r="J17" s="76"/>
      <c r="K17" s="81"/>
      <c r="L17" s="86"/>
    </row>
    <row r="18" spans="1:12" ht="24" x14ac:dyDescent="0.55000000000000004">
      <c r="A18" s="86"/>
      <c r="B18" s="59"/>
      <c r="C18" s="60" t="s">
        <v>43</v>
      </c>
      <c r="D18" s="80"/>
      <c r="E18" s="76"/>
      <c r="F18" s="76"/>
      <c r="G18" s="76"/>
      <c r="H18" s="76"/>
      <c r="I18" s="76"/>
      <c r="J18" s="76"/>
      <c r="K18" s="76"/>
      <c r="L18" s="62"/>
    </row>
    <row r="19" spans="1:12" ht="24" x14ac:dyDescent="0.55000000000000004">
      <c r="A19" s="86"/>
      <c r="B19" s="55"/>
      <c r="C19" s="56" t="s">
        <v>44</v>
      </c>
      <c r="D19" s="80"/>
      <c r="E19" s="76"/>
      <c r="F19" s="76"/>
      <c r="G19" s="76"/>
      <c r="H19" s="76"/>
      <c r="I19" s="76"/>
      <c r="J19" s="76"/>
      <c r="K19" s="82"/>
      <c r="L19" s="86"/>
    </row>
    <row r="20" spans="1:12" ht="24" x14ac:dyDescent="0.55000000000000004">
      <c r="A20" s="86"/>
      <c r="B20" s="59"/>
      <c r="C20" s="60" t="s">
        <v>45</v>
      </c>
      <c r="D20" s="80"/>
      <c r="E20" s="76"/>
      <c r="F20" s="76"/>
      <c r="G20" s="76"/>
      <c r="H20" s="76"/>
      <c r="I20" s="76"/>
      <c r="J20" s="76"/>
      <c r="K20" s="76"/>
      <c r="L20" s="62"/>
    </row>
    <row r="21" spans="1:12" ht="24" x14ac:dyDescent="0.55000000000000004">
      <c r="A21" s="86"/>
      <c r="B21" s="59"/>
      <c r="C21" s="60" t="s">
        <v>55</v>
      </c>
      <c r="D21" s="80"/>
      <c r="E21" s="76"/>
      <c r="F21" s="76"/>
      <c r="G21" s="76"/>
      <c r="H21" s="76"/>
      <c r="I21" s="76"/>
      <c r="J21" s="76"/>
      <c r="K21" s="76"/>
      <c r="L21" s="62"/>
    </row>
    <row r="22" spans="1:12" ht="24" x14ac:dyDescent="0.55000000000000004">
      <c r="A22" s="51">
        <v>3</v>
      </c>
      <c r="B22" s="61" t="s">
        <v>46</v>
      </c>
      <c r="C22" s="61"/>
      <c r="D22" s="79">
        <f t="shared" ref="D22:F22" si="3">D23+D24</f>
        <v>0</v>
      </c>
      <c r="E22" s="79">
        <f t="shared" si="3"/>
        <v>0</v>
      </c>
      <c r="F22" s="79">
        <f t="shared" si="3"/>
        <v>0</v>
      </c>
      <c r="G22" s="79">
        <f>G23+G24</f>
        <v>0</v>
      </c>
      <c r="H22" s="79">
        <f>H23+H24</f>
        <v>0</v>
      </c>
      <c r="I22" s="79">
        <f>I23+I24</f>
        <v>0</v>
      </c>
      <c r="J22" s="79">
        <f>J23+J24</f>
        <v>0</v>
      </c>
      <c r="K22" s="79">
        <f>K23+K24</f>
        <v>0</v>
      </c>
      <c r="L22" s="10"/>
    </row>
    <row r="23" spans="1:12" ht="24" x14ac:dyDescent="0.55000000000000004">
      <c r="A23" s="86"/>
      <c r="B23" s="59"/>
      <c r="C23" s="60" t="s">
        <v>49</v>
      </c>
      <c r="D23" s="80"/>
      <c r="E23" s="76"/>
      <c r="F23" s="76"/>
      <c r="G23" s="76"/>
      <c r="H23" s="76"/>
      <c r="I23" s="76"/>
      <c r="J23" s="76"/>
      <c r="K23" s="76"/>
      <c r="L23" s="62"/>
    </row>
    <row r="24" spans="1:12" ht="24" x14ac:dyDescent="0.55000000000000004">
      <c r="A24" s="86"/>
      <c r="B24" s="59"/>
      <c r="C24" s="60" t="s">
        <v>50</v>
      </c>
      <c r="D24" s="80"/>
      <c r="E24" s="74"/>
      <c r="F24" s="74"/>
      <c r="G24" s="74"/>
      <c r="H24" s="74"/>
      <c r="I24" s="74"/>
      <c r="J24" s="74"/>
      <c r="K24" s="83"/>
      <c r="L24" s="86"/>
    </row>
    <row r="25" spans="1:12" ht="24" x14ac:dyDescent="0.55000000000000004">
      <c r="A25" s="51">
        <v>4</v>
      </c>
      <c r="B25" s="61" t="s">
        <v>47</v>
      </c>
      <c r="C25" s="61"/>
      <c r="D25" s="84">
        <f>SUM(D26)</f>
        <v>0</v>
      </c>
      <c r="E25" s="84">
        <f t="shared" ref="E25:K25" si="4">SUM(E26)</f>
        <v>0</v>
      </c>
      <c r="F25" s="84">
        <f t="shared" si="4"/>
        <v>0</v>
      </c>
      <c r="G25" s="84">
        <f t="shared" si="4"/>
        <v>0</v>
      </c>
      <c r="H25" s="84">
        <f t="shared" si="4"/>
        <v>0</v>
      </c>
      <c r="I25" s="84">
        <f t="shared" si="4"/>
        <v>0</v>
      </c>
      <c r="J25" s="84">
        <f t="shared" si="4"/>
        <v>0</v>
      </c>
      <c r="K25" s="84">
        <f t="shared" si="4"/>
        <v>0</v>
      </c>
      <c r="L25" s="10"/>
    </row>
    <row r="26" spans="1:12" ht="24" x14ac:dyDescent="0.55000000000000004">
      <c r="A26" s="86"/>
      <c r="B26" s="59"/>
      <c r="C26" s="60" t="s">
        <v>67</v>
      </c>
      <c r="D26" s="80"/>
      <c r="E26" s="74"/>
      <c r="F26" s="74"/>
      <c r="G26" s="74"/>
      <c r="H26" s="74"/>
      <c r="I26" s="74"/>
      <c r="J26" s="74"/>
      <c r="K26" s="74"/>
      <c r="L26" s="86"/>
    </row>
    <row r="27" spans="1:12" ht="24" x14ac:dyDescent="0.55000000000000004">
      <c r="A27" s="51">
        <v>5</v>
      </c>
      <c r="B27" s="61" t="s">
        <v>48</v>
      </c>
      <c r="C27" s="61"/>
      <c r="D27" s="84">
        <f>SUM(D28)</f>
        <v>0</v>
      </c>
      <c r="E27" s="84">
        <f t="shared" ref="E27:K27" si="5">SUM(E28)</f>
        <v>0</v>
      </c>
      <c r="F27" s="84">
        <f t="shared" si="5"/>
        <v>0</v>
      </c>
      <c r="G27" s="84">
        <f t="shared" si="5"/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10"/>
    </row>
    <row r="28" spans="1:12" ht="24" x14ac:dyDescent="0.55000000000000004">
      <c r="A28" s="62"/>
      <c r="B28" s="59"/>
      <c r="C28" s="60" t="s">
        <v>68</v>
      </c>
      <c r="D28" s="80"/>
      <c r="E28" s="74"/>
      <c r="F28" s="74"/>
      <c r="G28" s="74"/>
      <c r="H28" s="74"/>
      <c r="I28" s="74"/>
      <c r="J28" s="74"/>
      <c r="K28" s="74"/>
      <c r="L28" s="64"/>
    </row>
  </sheetData>
  <mergeCells count="9">
    <mergeCell ref="B10:C10"/>
    <mergeCell ref="C1:K1"/>
    <mergeCell ref="C2:K2"/>
    <mergeCell ref="C3:N3"/>
    <mergeCell ref="A7:A8"/>
    <mergeCell ref="B7:C8"/>
    <mergeCell ref="D7:F7"/>
    <mergeCell ref="G7:K7"/>
    <mergeCell ref="L7:L8"/>
  </mergeCells>
  <pageMargins left="0.7" right="0.7" top="0.75" bottom="0.75" header="0.3" footer="0.3"/>
  <pageSetup paperSize="9" scale="5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41B7-79A4-4A22-B1F7-22DE32F2BAA7}">
  <sheetPr>
    <tabColor theme="5" tint="0.39997558519241921"/>
    <pageSetUpPr fitToPage="1"/>
  </sheetPr>
  <dimension ref="A1:N28"/>
  <sheetViews>
    <sheetView view="pageBreakPreview" topLeftCell="A5" zoomScale="70" zoomScaleNormal="55" zoomScaleSheetLayoutView="70" workbookViewId="0">
      <selection activeCell="L2" sqref="L2"/>
    </sheetView>
  </sheetViews>
  <sheetFormatPr defaultRowHeight="14.25" x14ac:dyDescent="0.2"/>
  <cols>
    <col min="1" max="1" width="6.25" customWidth="1"/>
    <col min="2" max="2" width="1.875" customWidth="1"/>
    <col min="3" max="3" width="23.625" customWidth="1"/>
    <col min="4" max="11" width="20.375" customWidth="1"/>
    <col min="12" max="12" width="33.625" customWidth="1"/>
  </cols>
  <sheetData>
    <row r="1" spans="1:14" ht="33" x14ac:dyDescent="0.75">
      <c r="C1" s="107" t="s">
        <v>73</v>
      </c>
      <c r="D1" s="107"/>
      <c r="E1" s="107"/>
      <c r="F1" s="107"/>
      <c r="G1" s="107"/>
      <c r="H1" s="107"/>
      <c r="I1" s="107"/>
      <c r="J1" s="107"/>
      <c r="K1" s="107"/>
      <c r="L1" s="44"/>
      <c r="M1" s="44"/>
      <c r="N1" s="44"/>
    </row>
    <row r="2" spans="1:14" ht="30.75" x14ac:dyDescent="0.7">
      <c r="C2" s="108" t="s">
        <v>79</v>
      </c>
      <c r="D2" s="108"/>
      <c r="E2" s="108"/>
      <c r="F2" s="108"/>
      <c r="G2" s="108"/>
      <c r="H2" s="108"/>
      <c r="I2" s="108"/>
      <c r="J2" s="108"/>
      <c r="K2" s="108"/>
      <c r="L2" s="43"/>
      <c r="M2" s="43"/>
      <c r="N2" s="43"/>
    </row>
    <row r="3" spans="1:14" ht="27.75" x14ac:dyDescent="0.65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7.75" x14ac:dyDescent="0.55000000000000004">
      <c r="A4" s="42" t="s">
        <v>33</v>
      </c>
      <c r="B4" s="42"/>
      <c r="C4" s="42"/>
      <c r="D4" s="42"/>
      <c r="G4" s="11"/>
      <c r="H4" s="11"/>
      <c r="I4" s="11"/>
      <c r="J4" s="11"/>
      <c r="K4" s="11"/>
      <c r="L4" s="11"/>
      <c r="M4" s="11"/>
      <c r="N4" s="11"/>
    </row>
    <row r="6" spans="1:14" ht="24" x14ac:dyDescent="0.55000000000000004">
      <c r="L6" s="14" t="s">
        <v>15</v>
      </c>
    </row>
    <row r="7" spans="1:14" ht="24" x14ac:dyDescent="0.2">
      <c r="A7" s="123" t="s">
        <v>36</v>
      </c>
      <c r="B7" s="125" t="s">
        <v>2</v>
      </c>
      <c r="C7" s="126"/>
      <c r="D7" s="131" t="s">
        <v>51</v>
      </c>
      <c r="E7" s="132"/>
      <c r="F7" s="133"/>
      <c r="G7" s="136" t="s">
        <v>77</v>
      </c>
      <c r="H7" s="137"/>
      <c r="I7" s="137"/>
      <c r="J7" s="137"/>
      <c r="K7" s="138"/>
      <c r="L7" s="134" t="s">
        <v>53</v>
      </c>
    </row>
    <row r="8" spans="1:14" ht="24" x14ac:dyDescent="0.2">
      <c r="A8" s="124"/>
      <c r="B8" s="127"/>
      <c r="C8" s="128"/>
      <c r="D8" s="7" t="s">
        <v>10</v>
      </c>
      <c r="E8" s="7" t="s">
        <v>5</v>
      </c>
      <c r="F8" s="7" t="s">
        <v>78</v>
      </c>
      <c r="G8" s="65" t="s">
        <v>7</v>
      </c>
      <c r="H8" s="65" t="s">
        <v>8</v>
      </c>
      <c r="I8" s="65" t="s">
        <v>9</v>
      </c>
      <c r="J8" s="65" t="s">
        <v>11</v>
      </c>
      <c r="K8" s="65" t="s">
        <v>12</v>
      </c>
      <c r="L8" s="135"/>
    </row>
    <row r="9" spans="1:14" ht="20.25" customHeight="1" x14ac:dyDescent="0.2">
      <c r="A9" s="89"/>
      <c r="B9" s="90"/>
      <c r="C9" s="91" t="s">
        <v>57</v>
      </c>
      <c r="D9" s="91" t="s">
        <v>58</v>
      </c>
      <c r="E9" s="91" t="s">
        <v>59</v>
      </c>
      <c r="F9" s="91" t="s">
        <v>60</v>
      </c>
      <c r="G9" s="91" t="s">
        <v>61</v>
      </c>
      <c r="H9" s="91" t="s">
        <v>62</v>
      </c>
      <c r="I9" s="91" t="s">
        <v>63</v>
      </c>
      <c r="J9" s="91" t="s">
        <v>64</v>
      </c>
      <c r="K9" s="91" t="s">
        <v>65</v>
      </c>
      <c r="L9" s="92" t="s">
        <v>66</v>
      </c>
    </row>
    <row r="10" spans="1:14" ht="30.75" customHeight="1" x14ac:dyDescent="0.2">
      <c r="A10" s="93"/>
      <c r="B10" s="129" t="s">
        <v>0</v>
      </c>
      <c r="C10" s="130"/>
      <c r="D10" s="94">
        <f t="shared" ref="D10:K10" si="0">D11+D16+D22+D25+D27</f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5"/>
    </row>
    <row r="11" spans="1:14" ht="24" x14ac:dyDescent="0.55000000000000004">
      <c r="A11" s="51">
        <v>1</v>
      </c>
      <c r="B11" s="52" t="s">
        <v>37</v>
      </c>
      <c r="C11" s="52"/>
      <c r="D11" s="79">
        <f>D12+D13+D14</f>
        <v>0</v>
      </c>
      <c r="E11" s="79">
        <f t="shared" ref="E11:K11" si="1">SUM(E12:E14)</f>
        <v>0</v>
      </c>
      <c r="F11" s="79">
        <f t="shared" si="1"/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  <c r="L11" s="10"/>
    </row>
    <row r="12" spans="1:14" ht="24" x14ac:dyDescent="0.55000000000000004">
      <c r="A12" s="86"/>
      <c r="B12" s="53"/>
      <c r="C12" s="54" t="s">
        <v>39</v>
      </c>
      <c r="D12" s="80"/>
      <c r="E12" s="76"/>
      <c r="F12" s="76"/>
      <c r="G12" s="76"/>
      <c r="H12" s="76"/>
      <c r="I12" s="76"/>
      <c r="J12" s="76"/>
      <c r="K12" s="76"/>
      <c r="L12" s="86"/>
    </row>
    <row r="13" spans="1:14" ht="24" x14ac:dyDescent="0.55000000000000004">
      <c r="A13" s="86"/>
      <c r="B13" s="59"/>
      <c r="C13" s="60" t="s">
        <v>40</v>
      </c>
      <c r="D13" s="80"/>
      <c r="E13" s="76"/>
      <c r="F13" s="76"/>
      <c r="G13" s="76"/>
      <c r="H13" s="76"/>
      <c r="I13" s="76"/>
      <c r="J13" s="76"/>
      <c r="K13" s="76"/>
      <c r="L13" s="62"/>
    </row>
    <row r="14" spans="1:14" ht="24" x14ac:dyDescent="0.55000000000000004">
      <c r="A14" s="86"/>
      <c r="B14" s="57"/>
      <c r="C14" s="58" t="s">
        <v>41</v>
      </c>
      <c r="D14" s="80"/>
      <c r="E14" s="76"/>
      <c r="F14" s="76"/>
      <c r="G14" s="76"/>
      <c r="H14" s="76"/>
      <c r="I14" s="76"/>
      <c r="J14" s="76"/>
      <c r="K14" s="76"/>
      <c r="L14" s="62"/>
    </row>
    <row r="15" spans="1:14" ht="24" x14ac:dyDescent="0.55000000000000004">
      <c r="A15" s="86"/>
      <c r="B15" s="57"/>
      <c r="C15" s="58" t="s">
        <v>54</v>
      </c>
      <c r="D15" s="80"/>
      <c r="E15" s="76"/>
      <c r="F15" s="76"/>
      <c r="G15" s="76"/>
      <c r="H15" s="76"/>
      <c r="I15" s="76"/>
      <c r="J15" s="76"/>
      <c r="K15" s="76"/>
      <c r="L15" s="86"/>
    </row>
    <row r="16" spans="1:14" ht="24" x14ac:dyDescent="0.55000000000000004">
      <c r="A16" s="51">
        <v>2</v>
      </c>
      <c r="B16" s="6" t="s">
        <v>38</v>
      </c>
      <c r="C16" s="6"/>
      <c r="D16" s="79">
        <f>D17+D18+D19+D20</f>
        <v>0</v>
      </c>
      <c r="E16" s="79">
        <f t="shared" ref="E16:K16" si="2">SUM(E17:E20)</f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10"/>
    </row>
    <row r="17" spans="1:12" ht="24" x14ac:dyDescent="0.55000000000000004">
      <c r="A17" s="86"/>
      <c r="B17" s="53"/>
      <c r="C17" s="54" t="s">
        <v>42</v>
      </c>
      <c r="D17" s="80"/>
      <c r="E17" s="76"/>
      <c r="F17" s="76"/>
      <c r="G17" s="76"/>
      <c r="H17" s="76"/>
      <c r="I17" s="76"/>
      <c r="J17" s="76"/>
      <c r="K17" s="81"/>
      <c r="L17" s="86"/>
    </row>
    <row r="18" spans="1:12" ht="24" x14ac:dyDescent="0.55000000000000004">
      <c r="A18" s="86"/>
      <c r="B18" s="59"/>
      <c r="C18" s="60" t="s">
        <v>43</v>
      </c>
      <c r="D18" s="80"/>
      <c r="E18" s="76"/>
      <c r="F18" s="76"/>
      <c r="G18" s="76"/>
      <c r="H18" s="76"/>
      <c r="I18" s="76"/>
      <c r="J18" s="76"/>
      <c r="K18" s="76"/>
      <c r="L18" s="62"/>
    </row>
    <row r="19" spans="1:12" ht="24" x14ac:dyDescent="0.55000000000000004">
      <c r="A19" s="86"/>
      <c r="B19" s="55"/>
      <c r="C19" s="56" t="s">
        <v>44</v>
      </c>
      <c r="D19" s="80"/>
      <c r="E19" s="76"/>
      <c r="F19" s="76"/>
      <c r="G19" s="76"/>
      <c r="H19" s="76"/>
      <c r="I19" s="76"/>
      <c r="J19" s="76"/>
      <c r="K19" s="82"/>
      <c r="L19" s="86"/>
    </row>
    <row r="20" spans="1:12" ht="24" x14ac:dyDescent="0.55000000000000004">
      <c r="A20" s="86"/>
      <c r="B20" s="59"/>
      <c r="C20" s="60" t="s">
        <v>45</v>
      </c>
      <c r="D20" s="80"/>
      <c r="E20" s="76"/>
      <c r="F20" s="76"/>
      <c r="G20" s="76"/>
      <c r="H20" s="76"/>
      <c r="I20" s="76"/>
      <c r="J20" s="76"/>
      <c r="K20" s="76"/>
      <c r="L20" s="62"/>
    </row>
    <row r="21" spans="1:12" ht="24" x14ac:dyDescent="0.55000000000000004">
      <c r="A21" s="86"/>
      <c r="B21" s="59"/>
      <c r="C21" s="60" t="s">
        <v>55</v>
      </c>
      <c r="D21" s="80"/>
      <c r="E21" s="76"/>
      <c r="F21" s="76"/>
      <c r="G21" s="76"/>
      <c r="H21" s="76"/>
      <c r="I21" s="76"/>
      <c r="J21" s="76"/>
      <c r="K21" s="76"/>
      <c r="L21" s="62"/>
    </row>
    <row r="22" spans="1:12" ht="24" x14ac:dyDescent="0.55000000000000004">
      <c r="A22" s="51">
        <v>3</v>
      </c>
      <c r="B22" s="61" t="s">
        <v>46</v>
      </c>
      <c r="C22" s="61"/>
      <c r="D22" s="79">
        <f t="shared" ref="D22:F22" si="3">D23+D24</f>
        <v>0</v>
      </c>
      <c r="E22" s="79">
        <f t="shared" si="3"/>
        <v>0</v>
      </c>
      <c r="F22" s="79">
        <f t="shared" si="3"/>
        <v>0</v>
      </c>
      <c r="G22" s="79">
        <f>G23+G24</f>
        <v>0</v>
      </c>
      <c r="H22" s="79">
        <f>H23+H24</f>
        <v>0</v>
      </c>
      <c r="I22" s="79">
        <f>I23+I24</f>
        <v>0</v>
      </c>
      <c r="J22" s="79">
        <f>J23+J24</f>
        <v>0</v>
      </c>
      <c r="K22" s="79">
        <f>K23+K24</f>
        <v>0</v>
      </c>
      <c r="L22" s="10"/>
    </row>
    <row r="23" spans="1:12" ht="24" x14ac:dyDescent="0.55000000000000004">
      <c r="A23" s="86"/>
      <c r="B23" s="59"/>
      <c r="C23" s="60" t="s">
        <v>49</v>
      </c>
      <c r="D23" s="80"/>
      <c r="E23" s="76"/>
      <c r="F23" s="76"/>
      <c r="G23" s="76"/>
      <c r="H23" s="76"/>
      <c r="I23" s="76"/>
      <c r="J23" s="76"/>
      <c r="K23" s="76"/>
      <c r="L23" s="62"/>
    </row>
    <row r="24" spans="1:12" ht="24" x14ac:dyDescent="0.55000000000000004">
      <c r="A24" s="86"/>
      <c r="B24" s="59"/>
      <c r="C24" s="60" t="s">
        <v>50</v>
      </c>
      <c r="D24" s="80"/>
      <c r="E24" s="74"/>
      <c r="F24" s="74"/>
      <c r="G24" s="74"/>
      <c r="H24" s="74"/>
      <c r="I24" s="74"/>
      <c r="J24" s="74"/>
      <c r="K24" s="83"/>
      <c r="L24" s="86"/>
    </row>
    <row r="25" spans="1:12" ht="24" x14ac:dyDescent="0.55000000000000004">
      <c r="A25" s="51">
        <v>4</v>
      </c>
      <c r="B25" s="61" t="s">
        <v>47</v>
      </c>
      <c r="C25" s="61"/>
      <c r="D25" s="84">
        <f>SUM(D26)</f>
        <v>0</v>
      </c>
      <c r="E25" s="84">
        <f t="shared" ref="E25:K25" si="4">SUM(E26)</f>
        <v>0</v>
      </c>
      <c r="F25" s="84">
        <f t="shared" si="4"/>
        <v>0</v>
      </c>
      <c r="G25" s="84">
        <f t="shared" si="4"/>
        <v>0</v>
      </c>
      <c r="H25" s="84">
        <f t="shared" si="4"/>
        <v>0</v>
      </c>
      <c r="I25" s="84">
        <f t="shared" si="4"/>
        <v>0</v>
      </c>
      <c r="J25" s="84">
        <f t="shared" si="4"/>
        <v>0</v>
      </c>
      <c r="K25" s="84">
        <f t="shared" si="4"/>
        <v>0</v>
      </c>
      <c r="L25" s="10"/>
    </row>
    <row r="26" spans="1:12" ht="24" x14ac:dyDescent="0.55000000000000004">
      <c r="A26" s="86"/>
      <c r="B26" s="59"/>
      <c r="C26" s="60" t="s">
        <v>67</v>
      </c>
      <c r="D26" s="80"/>
      <c r="E26" s="74"/>
      <c r="F26" s="74"/>
      <c r="G26" s="74"/>
      <c r="H26" s="74"/>
      <c r="I26" s="74"/>
      <c r="J26" s="74"/>
      <c r="K26" s="74"/>
      <c r="L26" s="86"/>
    </row>
    <row r="27" spans="1:12" ht="24" x14ac:dyDescent="0.55000000000000004">
      <c r="A27" s="51">
        <v>5</v>
      </c>
      <c r="B27" s="61" t="s">
        <v>48</v>
      </c>
      <c r="C27" s="61"/>
      <c r="D27" s="84">
        <f>SUM(D28)</f>
        <v>0</v>
      </c>
      <c r="E27" s="84">
        <f t="shared" ref="E27:K27" si="5">SUM(E28)</f>
        <v>0</v>
      </c>
      <c r="F27" s="84">
        <f t="shared" si="5"/>
        <v>0</v>
      </c>
      <c r="G27" s="84">
        <f t="shared" si="5"/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10"/>
    </row>
    <row r="28" spans="1:12" ht="24" x14ac:dyDescent="0.55000000000000004">
      <c r="A28" s="62"/>
      <c r="B28" s="59"/>
      <c r="C28" s="60" t="s">
        <v>68</v>
      </c>
      <c r="D28" s="80"/>
      <c r="E28" s="74"/>
      <c r="F28" s="74"/>
      <c r="G28" s="74"/>
      <c r="H28" s="74"/>
      <c r="I28" s="74"/>
      <c r="J28" s="74"/>
      <c r="K28" s="74"/>
      <c r="L28" s="64"/>
    </row>
  </sheetData>
  <mergeCells count="9">
    <mergeCell ref="B10:C10"/>
    <mergeCell ref="D7:F7"/>
    <mergeCell ref="L7:L8"/>
    <mergeCell ref="G7:K7"/>
    <mergeCell ref="C3:N3"/>
    <mergeCell ref="C1:K1"/>
    <mergeCell ref="C2:K2"/>
    <mergeCell ref="A7:A8"/>
    <mergeCell ref="B7:C8"/>
  </mergeCells>
  <pageMargins left="0.7" right="0.7" top="0.75" bottom="0.75" header="0.3" footer="0.3"/>
  <pageSetup paperSize="9" scale="5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289-9DE1-4713-A5F7-041815A18B7B}">
  <sheetPr>
    <tabColor rgb="FFFF0000"/>
  </sheetPr>
  <dimension ref="A1:N28"/>
  <sheetViews>
    <sheetView topLeftCell="A10" zoomScale="90" zoomScaleNormal="90" workbookViewId="0">
      <selection activeCell="C1" sqref="C1:K1"/>
    </sheetView>
  </sheetViews>
  <sheetFormatPr defaultRowHeight="14.25" x14ac:dyDescent="0.2"/>
  <cols>
    <col min="1" max="1" width="6.25" customWidth="1"/>
    <col min="2" max="2" width="1.875" customWidth="1"/>
    <col min="3" max="3" width="23.625" customWidth="1"/>
    <col min="4" max="11" width="14" customWidth="1"/>
    <col min="12" max="12" width="28.125" customWidth="1"/>
  </cols>
  <sheetData>
    <row r="1" spans="1:14" ht="33" x14ac:dyDescent="0.75">
      <c r="C1" s="107" t="s">
        <v>73</v>
      </c>
      <c r="D1" s="107"/>
      <c r="E1" s="107"/>
      <c r="F1" s="107"/>
      <c r="G1" s="107"/>
      <c r="H1" s="107"/>
      <c r="I1" s="107"/>
      <c r="J1" s="107"/>
      <c r="K1" s="107"/>
      <c r="L1" s="44"/>
      <c r="M1" s="44"/>
      <c r="N1" s="44"/>
    </row>
    <row r="2" spans="1:14" ht="30.75" x14ac:dyDescent="0.7">
      <c r="C2" s="108" t="s">
        <v>74</v>
      </c>
      <c r="D2" s="108"/>
      <c r="E2" s="108"/>
      <c r="F2" s="108"/>
      <c r="G2" s="108"/>
      <c r="H2" s="108"/>
      <c r="I2" s="108"/>
      <c r="J2" s="108"/>
      <c r="K2" s="108"/>
      <c r="L2" s="43"/>
      <c r="M2" s="43"/>
      <c r="N2" s="43"/>
    </row>
    <row r="3" spans="1:14" ht="27.75" x14ac:dyDescent="0.65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27.75" x14ac:dyDescent="0.55000000000000004">
      <c r="A4" s="42" t="s">
        <v>33</v>
      </c>
      <c r="B4" s="42"/>
      <c r="C4" s="42"/>
      <c r="D4" s="42"/>
      <c r="G4" s="11"/>
      <c r="H4" s="11"/>
      <c r="I4" s="11"/>
      <c r="J4" s="11"/>
      <c r="K4" s="11"/>
      <c r="L4" s="11"/>
      <c r="M4" s="11"/>
      <c r="N4" s="11"/>
    </row>
    <row r="6" spans="1:14" ht="24" x14ac:dyDescent="0.55000000000000004">
      <c r="L6" s="14" t="s">
        <v>15</v>
      </c>
    </row>
    <row r="7" spans="1:14" ht="24" x14ac:dyDescent="0.2">
      <c r="A7" s="123" t="s">
        <v>36</v>
      </c>
      <c r="B7" s="125" t="s">
        <v>69</v>
      </c>
      <c r="C7" s="126"/>
      <c r="D7" s="131" t="s">
        <v>51</v>
      </c>
      <c r="E7" s="132"/>
      <c r="F7" s="133"/>
      <c r="G7" s="136" t="s">
        <v>52</v>
      </c>
      <c r="H7" s="137"/>
      <c r="I7" s="137"/>
      <c r="J7" s="137"/>
      <c r="K7" s="138"/>
      <c r="L7" s="134" t="s">
        <v>53</v>
      </c>
    </row>
    <row r="8" spans="1:14" ht="24" x14ac:dyDescent="0.2">
      <c r="A8" s="124"/>
      <c r="B8" s="127"/>
      <c r="C8" s="128"/>
      <c r="D8" s="7" t="s">
        <v>10</v>
      </c>
      <c r="E8" s="7" t="s">
        <v>5</v>
      </c>
      <c r="F8" s="7" t="s">
        <v>6</v>
      </c>
      <c r="G8" s="65" t="s">
        <v>7</v>
      </c>
      <c r="H8" s="65" t="s">
        <v>8</v>
      </c>
      <c r="I8" s="65" t="s">
        <v>9</v>
      </c>
      <c r="J8" s="65" t="s">
        <v>11</v>
      </c>
      <c r="K8" s="65" t="s">
        <v>12</v>
      </c>
      <c r="L8" s="135"/>
    </row>
    <row r="9" spans="1:14" ht="20.25" customHeight="1" x14ac:dyDescent="0.2">
      <c r="A9" s="50"/>
      <c r="B9" s="63"/>
      <c r="C9" s="70" t="s">
        <v>57</v>
      </c>
      <c r="D9" s="70" t="s">
        <v>58</v>
      </c>
      <c r="E9" s="70" t="s">
        <v>59</v>
      </c>
      <c r="F9" s="70" t="s">
        <v>60</v>
      </c>
      <c r="G9" s="70" t="s">
        <v>61</v>
      </c>
      <c r="H9" s="70" t="s">
        <v>62</v>
      </c>
      <c r="I9" s="70" t="s">
        <v>63</v>
      </c>
      <c r="J9" s="70" t="s">
        <v>64</v>
      </c>
      <c r="K9" s="70" t="s">
        <v>65</v>
      </c>
      <c r="L9" s="85" t="s">
        <v>66</v>
      </c>
    </row>
    <row r="10" spans="1:14" ht="24" x14ac:dyDescent="0.55000000000000004">
      <c r="A10" s="8"/>
      <c r="B10" s="139" t="s">
        <v>0</v>
      </c>
      <c r="C10" s="140"/>
      <c r="D10" s="78">
        <f t="shared" ref="D10:K10" si="0">D11+D16+D22+D25+D27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  <c r="L10" s="9"/>
    </row>
    <row r="11" spans="1:14" ht="24" x14ac:dyDescent="0.55000000000000004">
      <c r="A11" s="51">
        <v>1</v>
      </c>
      <c r="B11" s="52" t="s">
        <v>37</v>
      </c>
      <c r="C11" s="52"/>
      <c r="D11" s="79">
        <f>D12+D13+D14</f>
        <v>0</v>
      </c>
      <c r="E11" s="79">
        <f t="shared" ref="E11:K11" si="1">SUM(E12:E14)</f>
        <v>0</v>
      </c>
      <c r="F11" s="79">
        <f t="shared" si="1"/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  <c r="L11" s="10"/>
    </row>
    <row r="12" spans="1:14" ht="24" x14ac:dyDescent="0.55000000000000004">
      <c r="B12" s="53"/>
      <c r="C12" s="54" t="s">
        <v>39</v>
      </c>
      <c r="D12" s="80"/>
      <c r="E12" s="76"/>
      <c r="F12" s="76"/>
      <c r="G12" s="76"/>
      <c r="H12" s="76"/>
      <c r="I12" s="76"/>
      <c r="J12" s="76"/>
      <c r="K12" s="76"/>
      <c r="L12" s="86"/>
    </row>
    <row r="13" spans="1:14" ht="24" x14ac:dyDescent="0.55000000000000004">
      <c r="B13" s="59"/>
      <c r="C13" s="60" t="s">
        <v>40</v>
      </c>
      <c r="D13" s="80"/>
      <c r="E13" s="76"/>
      <c r="F13" s="76"/>
      <c r="G13" s="76"/>
      <c r="H13" s="76"/>
      <c r="I13" s="76"/>
      <c r="J13" s="76"/>
      <c r="K13" s="76"/>
      <c r="L13" s="62"/>
    </row>
    <row r="14" spans="1:14" ht="24" x14ac:dyDescent="0.55000000000000004">
      <c r="B14" s="57"/>
      <c r="C14" s="58" t="s">
        <v>41</v>
      </c>
      <c r="D14" s="80"/>
      <c r="E14" s="76"/>
      <c r="F14" s="76"/>
      <c r="G14" s="76"/>
      <c r="H14" s="76"/>
      <c r="I14" s="76"/>
      <c r="J14" s="76"/>
      <c r="K14" s="76"/>
      <c r="L14" s="62"/>
    </row>
    <row r="15" spans="1:14" ht="24" x14ac:dyDescent="0.55000000000000004">
      <c r="B15" s="57"/>
      <c r="C15" s="58" t="s">
        <v>54</v>
      </c>
      <c r="D15" s="80"/>
      <c r="E15" s="76"/>
      <c r="F15" s="76"/>
      <c r="G15" s="76"/>
      <c r="H15" s="76"/>
      <c r="I15" s="76"/>
      <c r="J15" s="76"/>
      <c r="K15" s="76"/>
      <c r="L15" s="86"/>
    </row>
    <row r="16" spans="1:14" ht="24" x14ac:dyDescent="0.55000000000000004">
      <c r="A16" s="51">
        <v>2</v>
      </c>
      <c r="B16" s="6" t="s">
        <v>38</v>
      </c>
      <c r="C16" s="6"/>
      <c r="D16" s="79">
        <f>D17+D18+D19+D20</f>
        <v>0</v>
      </c>
      <c r="E16" s="79">
        <f t="shared" ref="E16:K16" si="2">SUM(E17:E20)</f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10"/>
    </row>
    <row r="17" spans="1:12" ht="24" x14ac:dyDescent="0.55000000000000004">
      <c r="B17" s="53"/>
      <c r="C17" s="54" t="s">
        <v>42</v>
      </c>
      <c r="D17" s="80"/>
      <c r="E17" s="76"/>
      <c r="F17" s="76"/>
      <c r="G17" s="76"/>
      <c r="H17" s="76"/>
      <c r="I17" s="76"/>
      <c r="J17" s="76"/>
      <c r="K17" s="81"/>
      <c r="L17" s="86"/>
    </row>
    <row r="18" spans="1:12" ht="24" x14ac:dyDescent="0.55000000000000004">
      <c r="B18" s="59"/>
      <c r="C18" s="60" t="s">
        <v>43</v>
      </c>
      <c r="D18" s="80"/>
      <c r="E18" s="76"/>
      <c r="F18" s="76"/>
      <c r="G18" s="76"/>
      <c r="H18" s="76"/>
      <c r="I18" s="76"/>
      <c r="J18" s="76"/>
      <c r="K18" s="76"/>
      <c r="L18" s="62"/>
    </row>
    <row r="19" spans="1:12" ht="24" x14ac:dyDescent="0.55000000000000004">
      <c r="B19" s="55"/>
      <c r="C19" s="56" t="s">
        <v>44</v>
      </c>
      <c r="D19" s="80"/>
      <c r="E19" s="76"/>
      <c r="F19" s="76"/>
      <c r="G19" s="76"/>
      <c r="H19" s="76"/>
      <c r="I19" s="76"/>
      <c r="J19" s="76"/>
      <c r="K19" s="82"/>
      <c r="L19" s="86"/>
    </row>
    <row r="20" spans="1:12" ht="24" x14ac:dyDescent="0.55000000000000004">
      <c r="B20" s="59"/>
      <c r="C20" s="60" t="s">
        <v>45</v>
      </c>
      <c r="D20" s="80"/>
      <c r="E20" s="76"/>
      <c r="F20" s="76"/>
      <c r="G20" s="76"/>
      <c r="H20" s="76"/>
      <c r="I20" s="76"/>
      <c r="J20" s="76"/>
      <c r="K20" s="76"/>
      <c r="L20" s="62"/>
    </row>
    <row r="21" spans="1:12" ht="24" x14ac:dyDescent="0.55000000000000004">
      <c r="B21" s="59"/>
      <c r="C21" s="60" t="s">
        <v>55</v>
      </c>
      <c r="D21" s="80"/>
      <c r="E21" s="76"/>
      <c r="F21" s="76"/>
      <c r="G21" s="76"/>
      <c r="H21" s="76"/>
      <c r="I21" s="76"/>
      <c r="J21" s="76"/>
      <c r="K21" s="76"/>
      <c r="L21" s="62"/>
    </row>
    <row r="22" spans="1:12" ht="24" x14ac:dyDescent="0.55000000000000004">
      <c r="A22" s="51">
        <v>3</v>
      </c>
      <c r="B22" s="61" t="s">
        <v>46</v>
      </c>
      <c r="C22" s="61"/>
      <c r="D22" s="79">
        <f t="shared" ref="D22:F22" si="3">D23+D24</f>
        <v>0</v>
      </c>
      <c r="E22" s="79">
        <f t="shared" si="3"/>
        <v>0</v>
      </c>
      <c r="F22" s="79">
        <f t="shared" si="3"/>
        <v>0</v>
      </c>
      <c r="G22" s="79">
        <f>G23+G24</f>
        <v>0</v>
      </c>
      <c r="H22" s="79">
        <f>H23+H24</f>
        <v>0</v>
      </c>
      <c r="I22" s="79">
        <f>I23+I24</f>
        <v>0</v>
      </c>
      <c r="J22" s="79">
        <f>J23+J24</f>
        <v>0</v>
      </c>
      <c r="K22" s="79">
        <f>K23+K24</f>
        <v>0</v>
      </c>
      <c r="L22" s="10"/>
    </row>
    <row r="23" spans="1:12" ht="24" x14ac:dyDescent="0.55000000000000004">
      <c r="B23" s="59"/>
      <c r="C23" s="60" t="s">
        <v>49</v>
      </c>
      <c r="D23" s="80"/>
      <c r="E23" s="76"/>
      <c r="F23" s="76"/>
      <c r="G23" s="76"/>
      <c r="H23" s="76"/>
      <c r="I23" s="76"/>
      <c r="J23" s="76"/>
      <c r="K23" s="76"/>
      <c r="L23" s="62"/>
    </row>
    <row r="24" spans="1:12" ht="24" x14ac:dyDescent="0.55000000000000004">
      <c r="B24" s="59"/>
      <c r="C24" s="60" t="s">
        <v>50</v>
      </c>
      <c r="D24" s="80"/>
      <c r="E24" s="74"/>
      <c r="F24" s="74"/>
      <c r="G24" s="74"/>
      <c r="H24" s="74"/>
      <c r="I24" s="74"/>
      <c r="J24" s="74"/>
      <c r="K24" s="83"/>
      <c r="L24" s="86"/>
    </row>
    <row r="25" spans="1:12" ht="24" x14ac:dyDescent="0.55000000000000004">
      <c r="A25" s="51">
        <v>4</v>
      </c>
      <c r="B25" s="61" t="s">
        <v>47</v>
      </c>
      <c r="C25" s="61"/>
      <c r="D25" s="84">
        <f>SUM(D26)</f>
        <v>0</v>
      </c>
      <c r="E25" s="84">
        <f t="shared" ref="E25:K25" si="4">SUM(E26)</f>
        <v>0</v>
      </c>
      <c r="F25" s="84">
        <f t="shared" si="4"/>
        <v>0</v>
      </c>
      <c r="G25" s="84">
        <f t="shared" si="4"/>
        <v>0</v>
      </c>
      <c r="H25" s="84">
        <f t="shared" si="4"/>
        <v>0</v>
      </c>
      <c r="I25" s="84">
        <f t="shared" si="4"/>
        <v>0</v>
      </c>
      <c r="J25" s="84">
        <f t="shared" si="4"/>
        <v>0</v>
      </c>
      <c r="K25" s="84">
        <f t="shared" si="4"/>
        <v>0</v>
      </c>
      <c r="L25" s="10"/>
    </row>
    <row r="26" spans="1:12" ht="24" x14ac:dyDescent="0.55000000000000004">
      <c r="B26" s="59"/>
      <c r="C26" s="60" t="s">
        <v>67</v>
      </c>
      <c r="D26" s="80"/>
      <c r="E26" s="74"/>
      <c r="F26" s="74"/>
      <c r="G26" s="74"/>
      <c r="H26" s="74"/>
      <c r="I26" s="74"/>
      <c r="J26" s="74"/>
      <c r="K26" s="74"/>
      <c r="L26" s="86"/>
    </row>
    <row r="27" spans="1:12" ht="24" x14ac:dyDescent="0.55000000000000004">
      <c r="A27" s="51">
        <v>5</v>
      </c>
      <c r="B27" s="61" t="s">
        <v>48</v>
      </c>
      <c r="C27" s="61"/>
      <c r="D27" s="84">
        <f>SUM(D28)</f>
        <v>0</v>
      </c>
      <c r="E27" s="84">
        <f t="shared" ref="E27:K27" si="5">SUM(E28)</f>
        <v>0</v>
      </c>
      <c r="F27" s="84">
        <f t="shared" si="5"/>
        <v>0</v>
      </c>
      <c r="G27" s="84">
        <f t="shared" si="5"/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10"/>
    </row>
    <row r="28" spans="1:12" ht="24" x14ac:dyDescent="0.55000000000000004">
      <c r="A28" s="62"/>
      <c r="B28" s="59"/>
      <c r="C28" s="60" t="s">
        <v>68</v>
      </c>
      <c r="D28" s="80"/>
      <c r="E28" s="74"/>
      <c r="F28" s="74"/>
      <c r="G28" s="74"/>
      <c r="H28" s="74"/>
      <c r="I28" s="74"/>
      <c r="J28" s="74"/>
      <c r="K28" s="74"/>
      <c r="L28" s="64"/>
    </row>
  </sheetData>
  <mergeCells count="9">
    <mergeCell ref="B10:C10"/>
    <mergeCell ref="C1:K1"/>
    <mergeCell ref="C2:K2"/>
    <mergeCell ref="C3:N3"/>
    <mergeCell ref="A7:A8"/>
    <mergeCell ref="B7:C8"/>
    <mergeCell ref="D7:F7"/>
    <mergeCell ref="G7:K7"/>
    <mergeCell ref="L7:L8"/>
  </mergeCells>
  <pageMargins left="0.7" right="0.7" top="0.75" bottom="0.75" header="0.3" footer="0.3"/>
  <pageSetup paperSize="9" scale="4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EA5A-B2A1-4C3E-B427-AC3F4D11E47D}">
  <sheetPr>
    <pageSetUpPr fitToPage="1"/>
  </sheetPr>
  <dimension ref="A1:I18"/>
  <sheetViews>
    <sheetView workbookViewId="0">
      <selection sqref="A1:I1"/>
    </sheetView>
  </sheetViews>
  <sheetFormatPr defaultRowHeight="24" x14ac:dyDescent="0.55000000000000004"/>
  <cols>
    <col min="1" max="1" width="7.25" style="11" customWidth="1"/>
    <col min="2" max="2" width="42.375" style="11" customWidth="1"/>
    <col min="3" max="9" width="13.25" style="11" customWidth="1"/>
    <col min="10" max="16384" width="9" style="11"/>
  </cols>
  <sheetData>
    <row r="1" spans="1:9" ht="33" x14ac:dyDescent="0.75">
      <c r="A1" s="107" t="s">
        <v>73</v>
      </c>
      <c r="B1" s="107"/>
      <c r="C1" s="107"/>
      <c r="D1" s="107"/>
      <c r="E1" s="107"/>
      <c r="F1" s="107"/>
      <c r="G1" s="107"/>
      <c r="H1" s="107"/>
      <c r="I1" s="107"/>
    </row>
    <row r="2" spans="1:9" ht="30.75" x14ac:dyDescent="0.7">
      <c r="A2" s="108" t="s">
        <v>32</v>
      </c>
      <c r="B2" s="108"/>
      <c r="C2" s="108"/>
      <c r="D2" s="108"/>
      <c r="E2" s="108"/>
      <c r="F2" s="108"/>
      <c r="G2" s="108"/>
      <c r="H2" s="108"/>
      <c r="I2" s="108"/>
    </row>
    <row r="3" spans="1:9" ht="30.75" x14ac:dyDescent="0.7">
      <c r="A3" s="49"/>
      <c r="B3" s="49"/>
      <c r="C3" s="49"/>
      <c r="D3" s="49"/>
      <c r="E3" s="49"/>
      <c r="F3" s="49"/>
      <c r="G3" s="49"/>
      <c r="H3" s="49"/>
      <c r="I3" s="49"/>
    </row>
    <row r="4" spans="1:9" x14ac:dyDescent="0.55000000000000004">
      <c r="A4" s="12" t="s">
        <v>33</v>
      </c>
    </row>
    <row r="5" spans="1:9" ht="27.75" x14ac:dyDescent="0.55000000000000004">
      <c r="A5" s="42"/>
    </row>
    <row r="6" spans="1:9" x14ac:dyDescent="0.55000000000000004">
      <c r="A6" s="144" t="s">
        <v>16</v>
      </c>
      <c r="B6" s="144" t="s">
        <v>72</v>
      </c>
      <c r="C6" s="141" t="s">
        <v>35</v>
      </c>
      <c r="D6" s="142"/>
      <c r="E6" s="142"/>
      <c r="F6" s="142"/>
      <c r="G6" s="142"/>
      <c r="H6" s="142"/>
      <c r="I6" s="143"/>
    </row>
    <row r="7" spans="1:9" x14ac:dyDescent="0.55000000000000004">
      <c r="A7" s="145"/>
      <c r="B7" s="145"/>
      <c r="C7" s="87" t="s">
        <v>34</v>
      </c>
      <c r="D7" s="87" t="s">
        <v>6</v>
      </c>
      <c r="E7" s="87" t="s">
        <v>7</v>
      </c>
      <c r="F7" s="87" t="s">
        <v>8</v>
      </c>
      <c r="G7" s="87" t="s">
        <v>9</v>
      </c>
      <c r="H7" s="87" t="s">
        <v>11</v>
      </c>
      <c r="I7" s="87" t="s">
        <v>12</v>
      </c>
    </row>
    <row r="8" spans="1:9" x14ac:dyDescent="0.55000000000000004">
      <c r="A8" s="29">
        <v>1</v>
      </c>
      <c r="B8" s="35" t="s">
        <v>70</v>
      </c>
      <c r="C8" s="35"/>
      <c r="D8" s="35"/>
      <c r="E8" s="35"/>
      <c r="F8" s="35"/>
      <c r="G8" s="35"/>
      <c r="H8" s="35"/>
      <c r="I8" s="35"/>
    </row>
    <row r="9" spans="1:9" x14ac:dyDescent="0.55000000000000004">
      <c r="A9" s="29"/>
      <c r="B9" s="35" t="s">
        <v>71</v>
      </c>
      <c r="C9" s="35"/>
      <c r="D9" s="35"/>
      <c r="E9" s="35"/>
      <c r="F9" s="35"/>
      <c r="G9" s="35"/>
      <c r="H9" s="35"/>
      <c r="I9" s="35"/>
    </row>
    <row r="10" spans="1:9" x14ac:dyDescent="0.55000000000000004">
      <c r="A10" s="29">
        <v>2</v>
      </c>
      <c r="B10" s="35" t="s">
        <v>70</v>
      </c>
      <c r="C10" s="35"/>
      <c r="D10" s="35"/>
      <c r="E10" s="35"/>
      <c r="F10" s="35"/>
      <c r="G10" s="35"/>
      <c r="H10" s="35"/>
      <c r="I10" s="35"/>
    </row>
    <row r="11" spans="1:9" x14ac:dyDescent="0.55000000000000004">
      <c r="A11" s="29"/>
      <c r="B11" s="35" t="s">
        <v>71</v>
      </c>
      <c r="C11" s="35"/>
      <c r="D11" s="35"/>
      <c r="E11" s="35"/>
      <c r="F11" s="35"/>
      <c r="G11" s="35"/>
      <c r="H11" s="35"/>
      <c r="I11" s="35"/>
    </row>
    <row r="12" spans="1:9" x14ac:dyDescent="0.55000000000000004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55000000000000004">
      <c r="A13" s="35"/>
      <c r="B13" s="35"/>
      <c r="C13" s="35"/>
      <c r="D13" s="35"/>
      <c r="E13" s="35"/>
      <c r="F13" s="35"/>
      <c r="G13" s="35"/>
      <c r="H13" s="35"/>
      <c r="I13" s="35"/>
    </row>
    <row r="14" spans="1:9" x14ac:dyDescent="0.55000000000000004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55000000000000004">
      <c r="A15" s="35"/>
      <c r="B15" s="35"/>
      <c r="C15" s="35"/>
      <c r="D15" s="35"/>
      <c r="E15" s="35"/>
      <c r="F15" s="35"/>
      <c r="G15" s="35"/>
      <c r="H15" s="35"/>
      <c r="I15" s="35"/>
    </row>
    <row r="16" spans="1:9" x14ac:dyDescent="0.55000000000000004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55000000000000004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55000000000000004">
      <c r="A18" s="35"/>
      <c r="B18" s="35"/>
      <c r="C18" s="35"/>
      <c r="D18" s="35"/>
      <c r="E18" s="35"/>
      <c r="F18" s="35"/>
      <c r="G18" s="35"/>
      <c r="H18" s="35"/>
      <c r="I18" s="35"/>
    </row>
  </sheetData>
  <mergeCells count="5">
    <mergeCell ref="C6:I6"/>
    <mergeCell ref="A1:I1"/>
    <mergeCell ref="A2:I2"/>
    <mergeCell ref="B6:B7"/>
    <mergeCell ref="A6:A7"/>
  </mergeCells>
  <pageMargins left="0.7" right="0.7" top="0.75" bottom="0.75" header="0.3" footer="0.3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สรุปภาพรวม</vt:lpstr>
      <vt:lpstr>1 ประมาณการรายรับ</vt:lpstr>
      <vt:lpstr>2 ประมาณการรายจ่าย </vt:lpstr>
      <vt:lpstr>2 ประมาณการรายจ่าย</vt:lpstr>
      <vt:lpstr>รายจ่าย (2)</vt:lpstr>
      <vt:lpstr>Sheet5</vt:lpstr>
      <vt:lpstr>'1 ประมาณการรายรับ'!Print_Area</vt:lpstr>
      <vt:lpstr>'2 ประมาณการรายจ่าย'!Print_Area</vt:lpstr>
      <vt:lpstr>'2 ประมาณการรายจ่าย '!Print_Area</vt:lpstr>
      <vt:lpstr>'รายจ่าย (2)'!Print_Area</vt:lpstr>
      <vt:lpstr>สรุปภาพรวม!Print_Area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Laksamee.k</dc:creator>
  <cp:lastModifiedBy>laksamee.ka</cp:lastModifiedBy>
  <cp:lastPrinted>2022-08-24T01:59:47Z</cp:lastPrinted>
  <dcterms:created xsi:type="dcterms:W3CDTF">2022-06-27T08:55:51Z</dcterms:created>
  <dcterms:modified xsi:type="dcterms:W3CDTF">2023-07-11T02:54:08Z</dcterms:modified>
</cp:coreProperties>
</file>