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ประมาณการรายรับ 67/แบบฟอร์มประมาณการรายรับ - 2567/"/>
    </mc:Choice>
  </mc:AlternateContent>
  <xr:revisionPtr revIDLastSave="162" documentId="8_{CC9875B7-E2E0-4437-BCF7-C871222E2ECE}" xr6:coauthVersionLast="47" xr6:coauthVersionMax="47" xr10:uidLastSave="{1AA8766D-F2C5-473B-A921-D402F3423C5A}"/>
  <bookViews>
    <workbookView xWindow="-120" yWindow="-120" windowWidth="21840" windowHeight="13020" activeTab="1" xr2:uid="{44B50055-34EB-41D5-BA6C-4B3AD8237A89}"/>
  </bookViews>
  <sheets>
    <sheet name="อธิบายแบบฟอร์ม" sheetId="3" r:id="rId1"/>
    <sheet name="1. คณะครุศาสตร์ (บกศ)" sheetId="1" r:id="rId2"/>
    <sheet name="1. คณะครุศาสตร์ (กศ.ปช)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_แผนงาน_ส่งเสริมบทบาทและการใช้โอกาสในการเข้าสู่ประชาคมอาเซียน" localSheetId="2">#REF!</definedName>
    <definedName name="_1_แผนงาน_ส่งเสริมบทบาทและการใช้โอกาสในการเข้าสู่ประชาคมอาเซียน" localSheetId="1">#REF!</definedName>
    <definedName name="_1_แผนงาน_ส่งเสริมบทบาทและการใช้โอกาสในการเข้าสู่ประชาคมอาเซียน" localSheetId="0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2">#REF!</definedName>
    <definedName name="_2_แผนงาน_พัฒนาและเพิ่มรายได้จากการท่องเที่ยวและบริการ" localSheetId="1">#REF!</definedName>
    <definedName name="_2_แผนงาน_พัฒนาและเพิ่มรายได้จากการท่องเที่ยวและบริการ" localSheetId="0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 localSheetId="2">#REF!</definedName>
    <definedName name="_3_แผนงาน_ขยายโอกาสและพัฒนาคุณภาพการศึกษา" localSheetId="1">#REF!</definedName>
    <definedName name="_3_แผนงาน_ขยายโอกาสและพัฒนาคุณภาพการศึกษา" localSheetId="0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day1" localSheetId="2">#REF!</definedName>
    <definedName name="_day1" localSheetId="1">#REF!</definedName>
    <definedName name="_day1" localSheetId="0">#REF!</definedName>
    <definedName name="_day1">#REF!</definedName>
    <definedName name="_day10" localSheetId="2">#REF!</definedName>
    <definedName name="_day10" localSheetId="1">#REF!</definedName>
    <definedName name="_day10" localSheetId="0">#REF!</definedName>
    <definedName name="_day10">#REF!</definedName>
    <definedName name="_day11" localSheetId="2">#REF!</definedName>
    <definedName name="_day11" localSheetId="1">#REF!</definedName>
    <definedName name="_day11" localSheetId="0">#REF!</definedName>
    <definedName name="_day11">#REF!</definedName>
    <definedName name="_day12" localSheetId="2">#REF!</definedName>
    <definedName name="_day12" localSheetId="1">#REF!</definedName>
    <definedName name="_day12" localSheetId="0">#REF!</definedName>
    <definedName name="_day12">#REF!</definedName>
    <definedName name="_day13" localSheetId="2">#REF!</definedName>
    <definedName name="_day13" localSheetId="1">#REF!</definedName>
    <definedName name="_day13" localSheetId="0">#REF!</definedName>
    <definedName name="_day13">#REF!</definedName>
    <definedName name="_day19" localSheetId="2">#REF!</definedName>
    <definedName name="_day19" localSheetId="1">#REF!</definedName>
    <definedName name="_day19" localSheetId="0">#REF!</definedName>
    <definedName name="_day19">#REF!</definedName>
    <definedName name="_day2" localSheetId="2">#REF!</definedName>
    <definedName name="_day2" localSheetId="1">#REF!</definedName>
    <definedName name="_day2" localSheetId="0">#REF!</definedName>
    <definedName name="_day2">#REF!</definedName>
    <definedName name="_day3" localSheetId="2">#REF!</definedName>
    <definedName name="_day3" localSheetId="1">#REF!</definedName>
    <definedName name="_day3" localSheetId="0">#REF!</definedName>
    <definedName name="_day3">#REF!</definedName>
    <definedName name="_day4" localSheetId="2">#REF!</definedName>
    <definedName name="_day4" localSheetId="1">#REF!</definedName>
    <definedName name="_day4" localSheetId="0">#REF!</definedName>
    <definedName name="_day4">#REF!</definedName>
    <definedName name="_day5" localSheetId="2">#REF!</definedName>
    <definedName name="_day5" localSheetId="1">#REF!</definedName>
    <definedName name="_day5" localSheetId="0">#REF!</definedName>
    <definedName name="_day5">#REF!</definedName>
    <definedName name="_day6" localSheetId="2">#REF!</definedName>
    <definedName name="_day6" localSheetId="1">#REF!</definedName>
    <definedName name="_day6" localSheetId="0">#REF!</definedName>
    <definedName name="_day6">#REF!</definedName>
    <definedName name="_day7" localSheetId="2">#REF!</definedName>
    <definedName name="_day7" localSheetId="1">#REF!</definedName>
    <definedName name="_day7" localSheetId="0">#REF!</definedName>
    <definedName name="_day7">#REF!</definedName>
    <definedName name="_day8" localSheetId="2">#REF!</definedName>
    <definedName name="_day8" localSheetId="1">#REF!</definedName>
    <definedName name="_day8" localSheetId="0">#REF!</definedName>
    <definedName name="_day8">#REF!</definedName>
    <definedName name="_day9" localSheetId="2">#REF!</definedName>
    <definedName name="_day9" localSheetId="1">#REF!</definedName>
    <definedName name="_day9" localSheetId="0">#REF!</definedName>
    <definedName name="_day9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aa" localSheetId="2">#REF!</definedName>
    <definedName name="aaa" localSheetId="1">#REF!</definedName>
    <definedName name="aaa" localSheetId="0">#REF!</definedName>
    <definedName name="aaa">#REF!</definedName>
    <definedName name="ad" localSheetId="2">#REF!</definedName>
    <definedName name="ad" localSheetId="1">#REF!</definedName>
    <definedName name="ad" localSheetId="0">#REF!</definedName>
    <definedName name="ad">#REF!</definedName>
    <definedName name="ad_1" localSheetId="2">#REF!</definedName>
    <definedName name="ad_1" localSheetId="1">#REF!</definedName>
    <definedName name="ad_1" localSheetId="0">#REF!</definedName>
    <definedName name="ad_1">#REF!</definedName>
    <definedName name="ad_2" localSheetId="2">#REF!</definedName>
    <definedName name="ad_2" localSheetId="1">#REF!</definedName>
    <definedName name="ad_2" localSheetId="0">#REF!</definedName>
    <definedName name="ad_2">#REF!</definedName>
    <definedName name="ads" localSheetId="2">#REF!</definedName>
    <definedName name="ads" localSheetId="1">#REF!</definedName>
    <definedName name="ads" localSheetId="0">#REF!</definedName>
    <definedName name="ads">#REF!</definedName>
    <definedName name="AEC_3" localSheetId="0">[1]Index!$A$66:$A$73</definedName>
    <definedName name="AEC_3">[2]Index!$A$66:$A$73</definedName>
    <definedName name="aor" localSheetId="2">#REF!</definedName>
    <definedName name="aor" localSheetId="1">#REF!</definedName>
    <definedName name="aor" localSheetId="0">#REF!</definedName>
    <definedName name="aor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bbb" localSheetId="2">#REF!</definedName>
    <definedName name="bbb" localSheetId="1">#REF!</definedName>
    <definedName name="bbb" localSheetId="0">#REF!</definedName>
    <definedName name="bbb">#REF!</definedName>
    <definedName name="Bottom_Tank" localSheetId="2">#REF!</definedName>
    <definedName name="Bottom_Tank" localSheetId="1">#REF!</definedName>
    <definedName name="Bottom_Tank" localSheetId="0">#REF!</definedName>
    <definedName name="Bottom_Tank">#REF!</definedName>
    <definedName name="Bottom_Tank_1" localSheetId="2">#REF!</definedName>
    <definedName name="Bottom_Tank_1" localSheetId="1">#REF!</definedName>
    <definedName name="Bottom_Tank_1" localSheetId="0">#REF!</definedName>
    <definedName name="Bottom_Tank_1">#REF!</definedName>
    <definedName name="Bottom_Tank_2" localSheetId="2">#REF!</definedName>
    <definedName name="Bottom_Tank_2" localSheetId="1">#REF!</definedName>
    <definedName name="Bottom_Tank_2" localSheetId="0">#REF!</definedName>
    <definedName name="Bottom_Tank_2">#REF!</definedName>
    <definedName name="Building">#REF!</definedName>
    <definedName name="Building_old">#REF!</definedName>
    <definedName name="CI_NO.7">'[3]Index(วิธีจัดซื้อจัดจ้างno.7)'!$E$2:$E$34</definedName>
    <definedName name="CI_รจ.ตามจริง">'[3]Index no.8'!$C$2:$C$174</definedName>
    <definedName name="CI_อุดหนุน">'[3]Index no.8'!$A$2:$A$24</definedName>
    <definedName name="comg" localSheetId="0">#REF!</definedName>
    <definedName name="comg">#REF!</definedName>
    <definedName name="Commitment_item" localSheetId="0">#REF!</definedName>
    <definedName name="Commitment_item">#REF!</definedName>
    <definedName name="comt" localSheetId="0">#REF!</definedName>
    <definedName name="comt">#REF!</definedName>
    <definedName name="Conun_2" localSheetId="0">[1]Index!$A$1:$A$28</definedName>
    <definedName name="Conun_2">[2]Index!$A$1:$A$28</definedName>
    <definedName name="cost1" localSheetId="2">#REF!</definedName>
    <definedName name="cost1" localSheetId="1">#REF!</definedName>
    <definedName name="cost1" localSheetId="0">#REF!</definedName>
    <definedName name="cost1">#REF!</definedName>
    <definedName name="cost10" localSheetId="2">#REF!</definedName>
    <definedName name="cost10" localSheetId="1">#REF!</definedName>
    <definedName name="cost10" localSheetId="0">#REF!</definedName>
    <definedName name="cost10">#REF!</definedName>
    <definedName name="cost11" localSheetId="2">#REF!</definedName>
    <definedName name="cost11" localSheetId="1">#REF!</definedName>
    <definedName name="cost11" localSheetId="0">#REF!</definedName>
    <definedName name="cost11">#REF!</definedName>
    <definedName name="cost12" localSheetId="2">#REF!</definedName>
    <definedName name="cost12" localSheetId="1">#REF!</definedName>
    <definedName name="cost12" localSheetId="0">#REF!</definedName>
    <definedName name="cost12">#REF!</definedName>
    <definedName name="cost13" localSheetId="2">#REF!</definedName>
    <definedName name="cost13" localSheetId="1">#REF!</definedName>
    <definedName name="cost13" localSheetId="0">#REF!</definedName>
    <definedName name="cost13">#REF!</definedName>
    <definedName name="cost2" localSheetId="2">#REF!</definedName>
    <definedName name="cost2" localSheetId="1">#REF!</definedName>
    <definedName name="cost2" localSheetId="0">#REF!</definedName>
    <definedName name="cost2">#REF!</definedName>
    <definedName name="cost23" localSheetId="2">#REF!</definedName>
    <definedName name="cost23" localSheetId="1">#REF!</definedName>
    <definedName name="cost23" localSheetId="0">#REF!</definedName>
    <definedName name="cost23">#REF!</definedName>
    <definedName name="cost3" localSheetId="2">#REF!</definedName>
    <definedName name="cost3" localSheetId="1">#REF!</definedName>
    <definedName name="cost3" localSheetId="0">#REF!</definedName>
    <definedName name="cost3">#REF!</definedName>
    <definedName name="cost4" localSheetId="2">#REF!</definedName>
    <definedName name="cost4" localSheetId="1">#REF!</definedName>
    <definedName name="cost4" localSheetId="0">#REF!</definedName>
    <definedName name="cost4">#REF!</definedName>
    <definedName name="cost5" localSheetId="2">#REF!</definedName>
    <definedName name="cost5" localSheetId="1">#REF!</definedName>
    <definedName name="cost5" localSheetId="0">#REF!</definedName>
    <definedName name="cost5">#REF!</definedName>
    <definedName name="cost6" localSheetId="2">#REF!</definedName>
    <definedName name="cost6" localSheetId="1">#REF!</definedName>
    <definedName name="cost6" localSheetId="0">#REF!</definedName>
    <definedName name="cost6">#REF!</definedName>
    <definedName name="cost7" localSheetId="2">#REF!</definedName>
    <definedName name="cost7" localSheetId="1">#REF!</definedName>
    <definedName name="cost7" localSheetId="0">#REF!</definedName>
    <definedName name="cost7">#REF!</definedName>
    <definedName name="cost8" localSheetId="2">#REF!</definedName>
    <definedName name="cost8" localSheetId="1">#REF!</definedName>
    <definedName name="cost8" localSheetId="0">#REF!</definedName>
    <definedName name="cost8">#REF!</definedName>
    <definedName name="cost9" localSheetId="2">#REF!</definedName>
    <definedName name="cost9" localSheetId="1">#REF!</definedName>
    <definedName name="cost9" localSheetId="0">#REF!</definedName>
    <definedName name="cost9">#REF!</definedName>
    <definedName name="CostCenter">#REF!</definedName>
    <definedName name="d" localSheetId="0">[4]index!$C$3:$C$9</definedName>
    <definedName name="d">[5]index!$C$3:$C$9</definedName>
    <definedName name="e" localSheetId="2">#REF!</definedName>
    <definedName name="e" localSheetId="1">#REF!</definedName>
    <definedName name="e" localSheetId="0">#REF!</definedName>
    <definedName name="e">#REF!</definedName>
    <definedName name="FC">#REF!</definedName>
    <definedName name="Functional__Area">'[6]Index10-12(1)'!$B$81:$B$119</definedName>
    <definedName name="Functional_area" localSheetId="0">#REF!</definedName>
    <definedName name="Functional_area">#REF!</definedName>
    <definedName name="Functional_Area_no.4">[3]Index_รวม!$B$80:$B$121</definedName>
    <definedName name="Functional_Area_no.6">[3]Index_รวม!$C$86:$C$126</definedName>
    <definedName name="FunctionalArea" localSheetId="0">'[7]Ind.3.6'!$I$4:$I$60</definedName>
    <definedName name="FunctionalArea">'[8]Ind.3.6'!$I$4:$I$60</definedName>
    <definedName name="Fund" localSheetId="0">#REF!</definedName>
    <definedName name="Fund">#REF!</definedName>
    <definedName name="Fund_Center" localSheetId="0">#REF!</definedName>
    <definedName name="Fund_Center">#REF!</definedName>
    <definedName name="fund1" localSheetId="0">#REF!</definedName>
    <definedName name="fund1">#REF!</definedName>
    <definedName name="funda">#REF!</definedName>
    <definedName name="fundc">#REF!</definedName>
    <definedName name="fundcenter" localSheetId="0">'[9]index '!$C$3:$C$40</definedName>
    <definedName name="fundcenter">'[10]index '!$C$3:$C$40</definedName>
    <definedName name="G_16" localSheetId="0">#REF!</definedName>
    <definedName name="G_16">#REF!</definedName>
    <definedName name="G_Policy" localSheetId="0">#REF!</definedName>
    <definedName name="G_Policy">#REF!</definedName>
    <definedName name="HTML_CodePage" hidden="1">874</definedName>
    <definedName name="HTML_Control" localSheetId="2" hidden="1">{"'SUMMATION'!$B$2:$I$2"}</definedName>
    <definedName name="HTML_Control" localSheetId="1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'[11]Income Type'!$A$1:$B$65536</definedName>
    <definedName name="Karupan_old" localSheetId="0">[12]Index!$A$60:$A$63</definedName>
    <definedName name="Karupan_old">[13]Index!$A$60:$A$63</definedName>
    <definedName name="kk" localSheetId="2">#REF!</definedName>
    <definedName name="kk" localSheetId="1">#REF!</definedName>
    <definedName name="kk" localSheetId="0">#REF!</definedName>
    <definedName name="kk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L_1" localSheetId="2">#REF!</definedName>
    <definedName name="L_1" localSheetId="1">#REF!</definedName>
    <definedName name="L_1" localSheetId="0">#REF!</definedName>
    <definedName name="L_1">#REF!</definedName>
    <definedName name="L_2" localSheetId="2">#REF!</definedName>
    <definedName name="L_2" localSheetId="1">#REF!</definedName>
    <definedName name="L_2" localSheetId="0">#REF!</definedName>
    <definedName name="L_2">#REF!</definedName>
    <definedName name="Level_01">'[3]Level (รายรับ)'!$A$3:$A$5</definedName>
    <definedName name="Level_1">'[3]Level (รายจ่าย)'!$A$3:$A$7</definedName>
    <definedName name="lflllldldl" localSheetId="2">#REF!</definedName>
    <definedName name="lflllldldl" localSheetId="1">#REF!</definedName>
    <definedName name="lflllldldl" localSheetId="0">#REF!</definedName>
    <definedName name="lflllldldl">#REF!</definedName>
    <definedName name="ll" localSheetId="2">#REF!</definedName>
    <definedName name="ll" localSheetId="1">#REF!</definedName>
    <definedName name="ll" localSheetId="0">#REF!</definedName>
    <definedName name="ll">#REF!</definedName>
    <definedName name="LLOOO" localSheetId="2">#REF!</definedName>
    <definedName name="LLOOO" localSheetId="1">#REF!</definedName>
    <definedName name="LLOOO" localSheetId="0">#REF!</definedName>
    <definedName name="LLOOO">#REF!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'[3]Level (รายจ่าย)'!$U$3:$V$18</definedName>
    <definedName name="Logic01">'[3]Level (รายรับ)'!$A$13:$B$39</definedName>
    <definedName name="maintain" localSheetId="0">#REF!</definedName>
    <definedName name="maintain">#REF!</definedName>
    <definedName name="Mission" localSheetId="0">#REF!</definedName>
    <definedName name="Mission">#REF!</definedName>
    <definedName name="MMM" localSheetId="2">#REF!</definedName>
    <definedName name="MMM" localSheetId="1">#REF!</definedName>
    <definedName name="MMM" localSheetId="0">#REF!</definedName>
    <definedName name="MMM">#REF!</definedName>
    <definedName name="MMMMM" localSheetId="2">#REF!</definedName>
    <definedName name="MMMMM" localSheetId="1">#REF!</definedName>
    <definedName name="MMMMM" localSheetId="0">#REF!</definedName>
    <definedName name="MMMMM">#REF!</definedName>
    <definedName name="MU_strategic">#REF!</definedName>
    <definedName name="n" localSheetId="2">#REF!</definedName>
    <definedName name="n" localSheetId="1">#REF!</definedName>
    <definedName name="n" localSheetId="0">#REF!</definedName>
    <definedName name="n">#REF!</definedName>
    <definedName name="nnn" localSheetId="2">#REF!</definedName>
    <definedName name="nnn" localSheetId="1">#REF!</definedName>
    <definedName name="nnn" localSheetId="0">#REF!</definedName>
    <definedName name="nnn">#REF!</definedName>
    <definedName name="Obj">#REF!</definedName>
    <definedName name="p" localSheetId="2">#REF!</definedName>
    <definedName name="p" localSheetId="1">#REF!</definedName>
    <definedName name="p" localSheetId="0">#REF!</definedName>
    <definedName name="p">#REF!</definedName>
    <definedName name="_xlnm.Print_Area" localSheetId="2">'1. คณะครุศาสตร์ (กศ.ปช)'!$A$1:$AA$157</definedName>
    <definedName name="_xlnm.Print_Area" localSheetId="1">'1. คณะครุศาสตร์ (บกศ)'!$A$1:$AA$157</definedName>
    <definedName name="_xlnm.Print_Area" localSheetId="0">อธิบายแบบฟอร์ม!$A$1:$AA$99</definedName>
    <definedName name="_xlnm.Print_Area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2">'1. คณะครุศาสตร์ (กศ.ปช)'!$6:$7</definedName>
    <definedName name="_xlnm.Print_Titles" localSheetId="1">'1. คณะครุศาสตร์ (บกศ)'!$6:$7</definedName>
    <definedName name="_xlnm.Print_Titles" localSheetId="0">อธิบายแบบฟอร์ม!$6:$7</definedName>
    <definedName name="Roof_Tank" localSheetId="2">#REF!</definedName>
    <definedName name="Roof_Tank" localSheetId="1">#REF!</definedName>
    <definedName name="Roof_Tank" localSheetId="0">#REF!</definedName>
    <definedName name="Roof_Tank">#REF!</definedName>
    <definedName name="Roof_Tank_1" localSheetId="2">#REF!</definedName>
    <definedName name="Roof_Tank_1" localSheetId="1">#REF!</definedName>
    <definedName name="Roof_Tank_1" localSheetId="0">#REF!</definedName>
    <definedName name="Roof_Tank_1">#REF!</definedName>
    <definedName name="Roof_Tank_2" localSheetId="2">#REF!</definedName>
    <definedName name="Roof_Tank_2" localSheetId="1">#REF!</definedName>
    <definedName name="Roof_Tank_2" localSheetId="0">#REF!</definedName>
    <definedName name="Roof_Tank_2">#REF!</definedName>
    <definedName name="RP_tblFormat3_2" localSheetId="2">#REF!</definedName>
    <definedName name="RP_tblFormat3_2" localSheetId="1">#REF!</definedName>
    <definedName name="RP_tblFormat3_2" localSheetId="0">#REF!</definedName>
    <definedName name="RP_tblFormat3_2">#REF!</definedName>
    <definedName name="RP_tblFormat3_2_1" localSheetId="2">#REF!</definedName>
    <definedName name="RP_tblFormat3_2_1" localSheetId="1">#REF!</definedName>
    <definedName name="RP_tblFormat3_2_1" localSheetId="0">#REF!</definedName>
    <definedName name="RP_tblFormat3_2_1">#REF!</definedName>
    <definedName name="RP_tblFormat3_2_2" localSheetId="2">#REF!</definedName>
    <definedName name="RP_tblFormat3_2_2" localSheetId="1">#REF!</definedName>
    <definedName name="RP_tblFormat3_2_2" localSheetId="0">#REF!</definedName>
    <definedName name="RP_tblFormat3_2_2">#REF!</definedName>
    <definedName name="RP_tblRptHeading" localSheetId="2">#REF!</definedName>
    <definedName name="RP_tblRptHeading" localSheetId="1">#REF!</definedName>
    <definedName name="RP_tblRptHeading" localSheetId="0">#REF!</definedName>
    <definedName name="RP_tblRptHeading">#REF!</definedName>
    <definedName name="RP_tblRptHeading_1" localSheetId="2">#REF!</definedName>
    <definedName name="RP_tblRptHeading_1" localSheetId="1">#REF!</definedName>
    <definedName name="RP_tblRptHeading_1" localSheetId="0">#REF!</definedName>
    <definedName name="RP_tblRptHeading_1">#REF!</definedName>
    <definedName name="RP_tblRptHeading_2" localSheetId="2">#REF!</definedName>
    <definedName name="RP_tblRptHeading_2" localSheetId="1">#REF!</definedName>
    <definedName name="RP_tblRptHeading_2" localSheetId="0">#REF!</definedName>
    <definedName name="RP_tblRptHeading_2">#REF!</definedName>
    <definedName name="S_9">#REF!</definedName>
    <definedName name="select">#REF!</definedName>
    <definedName name="status">#REF!</definedName>
    <definedName name="step001">[3]no.4!$B1</definedName>
    <definedName name="step002">[3]no.4!$C1</definedName>
    <definedName name="step003">[3]no.4!$D1</definedName>
    <definedName name="step01">[3]no.6!$B1</definedName>
    <definedName name="step02">[3]no.6!$C1</definedName>
    <definedName name="Table_Logic" localSheetId="0">[7]สูตรแผนงาน!$G$3:$H$6</definedName>
    <definedName name="Table_Logic">[8]สูตรแผนงาน!$G$3:$H$6</definedName>
    <definedName name="ttt" localSheetId="2">#REF!</definedName>
    <definedName name="ttt" localSheetId="1">#REF!</definedName>
    <definedName name="ttt" localSheetId="0">#REF!</definedName>
    <definedName name="ttt">#REF!</definedName>
    <definedName name="W" localSheetId="2">#REF!</definedName>
    <definedName name="W" localSheetId="1">#REF!</definedName>
    <definedName name="W" localSheetId="0">#REF!</definedName>
    <definedName name="W">#REF!</definedName>
    <definedName name="W_1" localSheetId="2">#REF!</definedName>
    <definedName name="W_1" localSheetId="1">#REF!</definedName>
    <definedName name="W_1" localSheetId="0">#REF!</definedName>
    <definedName name="W_1">#REF!</definedName>
    <definedName name="W_2" localSheetId="2">#REF!</definedName>
    <definedName name="W_2" localSheetId="1">#REF!</definedName>
    <definedName name="W_2" localSheetId="0">#REF!</definedName>
    <definedName name="W_2">#REF!</definedName>
    <definedName name="wall_Tank" localSheetId="2">#REF!</definedName>
    <definedName name="wall_Tank" localSheetId="1">#REF!</definedName>
    <definedName name="wall_Tank" localSheetId="0">#REF!</definedName>
    <definedName name="wall_Tank">#REF!</definedName>
    <definedName name="wall_Tank_1" localSheetId="2">#REF!</definedName>
    <definedName name="wall_Tank_1" localSheetId="1">#REF!</definedName>
    <definedName name="wall_Tank_1" localSheetId="0">#REF!</definedName>
    <definedName name="wall_Tank_1">#REF!</definedName>
    <definedName name="wall_Tank_2" localSheetId="2">#REF!</definedName>
    <definedName name="wall_Tank_2" localSheetId="1">#REF!</definedName>
    <definedName name="wall_Tank_2" localSheetId="0">#REF!</definedName>
    <definedName name="wall_Tank_2">#REF!</definedName>
    <definedName name="x" localSheetId="2">#REF!</definedName>
    <definedName name="x" localSheetId="1">#REF!</definedName>
    <definedName name="x" localSheetId="0">#REF!</definedName>
    <definedName name="x">#REF!</definedName>
    <definedName name="year">[3]Index_รวม!$F$6:$F$10</definedName>
    <definedName name="กกกกก" localSheetId="2">#REF!</definedName>
    <definedName name="กกกกก" localSheetId="1">#REF!</definedName>
    <definedName name="กกกกก" localSheetId="0">#REF!</definedName>
    <definedName name="กกกกก">#REF!</definedName>
    <definedName name="กราร" localSheetId="2">#REF!</definedName>
    <definedName name="กราร" localSheetId="1">#REF!</definedName>
    <definedName name="กราร" localSheetId="0">#REF!</definedName>
    <definedName name="กราร">#REF!</definedName>
    <definedName name="กสกสนก" localSheetId="2">#REF!</definedName>
    <definedName name="กสกสนก" localSheetId="1">#REF!</definedName>
    <definedName name="กสกสนก" localSheetId="0">#REF!</definedName>
    <definedName name="กสกสนก">#REF!</definedName>
    <definedName name="กากรกากรกากร" localSheetId="2">#REF!</definedName>
    <definedName name="กากรกากรกากร" localSheetId="1">#REF!</definedName>
    <definedName name="กากรกากรกากร" localSheetId="0">#REF!</definedName>
    <definedName name="กากรกากรกากร">#REF!</definedName>
    <definedName name="การนำเงินรายได้สะสมหรือเงินต้นมาใช้">#REF!</definedName>
    <definedName name="ค.พร้อมก.บริหาร">#REF!</definedName>
    <definedName name="ค.พร้อมของการบริหารจัดการ" localSheetId="0">'[7]Ind.3.3.1'!$E$22:$E$26</definedName>
    <definedName name="ค.พร้อมของการบริหารจัดการ">'[8]Ind.3.3.1'!$E$22:$E$26</definedName>
    <definedName name="ค.พร้อมบุคลากร" localSheetId="0">'[7]Ind.3.3.1'!$E$15:$E$19</definedName>
    <definedName name="ค.พร้อมบุคลากร">'[8]Ind.3.3.1'!$E$15:$E$19</definedName>
    <definedName name="ค.พร้อมพื้นที่ดำเนินโครงการ" localSheetId="0">'[7]Ind.3.3.1'!$E$10:$E$12</definedName>
    <definedName name="ค.พร้อมพื้นที่ดำเนินโครงการ">'[8]Ind.3.3.1'!$E$10:$E$12</definedName>
    <definedName name="ค.เสี่ยง" localSheetId="2">#REF!</definedName>
    <definedName name="ค.เสี่ยง" localSheetId="1">#REF!</definedName>
    <definedName name="ค.เสี่ยง" localSheetId="0">#REF!</definedName>
    <definedName name="ค.เสี่ยง">#REF!</definedName>
    <definedName name="ครุภัณฑ์">'[14]ข้อมูลหลัก (mu)'!$Z$63692:$Z$63694</definedName>
    <definedName name="ครุภัณฑ์ผูกพันใหม่" localSheetId="0">'[15]Index1 (ห้ามลบ)'!#REF!</definedName>
    <definedName name="ครุภัณฑ์ผูกพันใหม่">'[16]Index1 (ห้ามลบ)'!#REF!</definedName>
    <definedName name="ความพร้อมของการบริหารจัดการ">[3]Index_รวม!$E$31:$E$35</definedName>
    <definedName name="ความพร้อมของบุคลากร_ทีมงาน">[3]Index_รวม!$E$23:$E$27</definedName>
    <definedName name="ความพร้อมของพื้นที่ดำเนินโครงการ">[3]Index_รวม!$E$17:$E$19</definedName>
    <definedName name="ความพร้อมพื้นที่" localSheetId="0">#REF!</definedName>
    <definedName name="ความพร้อมพื้นที่">#REF!</definedName>
    <definedName name="ความเสี่ยงที่อาจเกิดขึ้น">[3]Index_รวม!$E$39:$E$44</definedName>
    <definedName name="ค่าครุภัณฑ์" localSheetId="0">#REF!</definedName>
    <definedName name="ค่าครุภัณฑ์">#REF!</definedName>
    <definedName name="ค่าจ้างชั่วคราว" localSheetId="0">#REF!</definedName>
    <definedName name="ค่าจ้างชั่วคราว">#REF!</definedName>
    <definedName name="ค่าจ้างประจำ" localSheetId="0">#REF!</definedName>
    <definedName name="ค่าจ้างประจำ">#REF!</definedName>
    <definedName name="ค่าใช้สอย">#REF!</definedName>
    <definedName name="ค่าตอบแทน">#REF!</definedName>
    <definedName name="ค่าวัสดุ">#REF!</definedName>
    <definedName name="ค่าสาธารณูปโภค">#REF!</definedName>
    <definedName name="โครงการ" localSheetId="0">'[7]Ind.3.6'!$E$10:$E$28</definedName>
    <definedName name="โครงการ">'[8]Ind.3.6'!$E$10:$E$28</definedName>
    <definedName name="งบเงินอุดหนุน" localSheetId="0">#REF!</definedName>
    <definedName name="งบเงินอุดหนุน">#REF!</definedName>
    <definedName name="งานทั่วไป" localSheetId="0">[17]ภูมิทัศน์!#REF!</definedName>
    <definedName name="งานทั่วไป">[17]ภูมิทัศน์!#REF!</definedName>
    <definedName name="งานบัวเชิงผนัง" localSheetId="0">[17]ภูมิทัศน์!#REF!</definedName>
    <definedName name="งานบัวเชิงผนัง">[17]ภูมิทัศน์!#REF!</definedName>
    <definedName name="งานประตูหน้าต่าง">[17]ภูมิทัศน์!#REF!</definedName>
    <definedName name="งานผนัง">[17]ภูมิทัศน์!#REF!</definedName>
    <definedName name="งานฝ้าเพดาน">[17]ภูมิทัศน์!#REF!</definedName>
    <definedName name="งานพื้น">[17]ภูมิทัศน์!#REF!</definedName>
    <definedName name="งานไฟฟ้า" localSheetId="2">#REF!</definedName>
    <definedName name="งานไฟฟ้า" localSheetId="1">#REF!</definedName>
    <definedName name="งานไฟฟ้า" localSheetId="0">#REF!</definedName>
    <definedName name="งานไฟฟ้า">#REF!</definedName>
    <definedName name="งานสุขภัณฑ์" localSheetId="0">[17]ภูมิทัศน์!#REF!</definedName>
    <definedName name="งานสุขภัณฑ์">[17]ภูมิทัศน์!#REF!</definedName>
    <definedName name="งานหลังคา" localSheetId="0">[17]ภูมิทัศน์!#REF!</definedName>
    <definedName name="งานหลังคา">[17]ภูมิทัศน์!#REF!</definedName>
    <definedName name="เงินเดือน" localSheetId="2">#REF!</definedName>
    <definedName name="เงินเดือน" localSheetId="1">#REF!</definedName>
    <definedName name="เงินเดือน" localSheetId="0">#REF!</definedName>
    <definedName name="เงินเดือน">#REF!</definedName>
    <definedName name="จัดสร้าง" localSheetId="2">#REF!</definedName>
    <definedName name="จัดสร้าง" localSheetId="1">#REF!</definedName>
    <definedName name="จัดสร้าง" localSheetId="0">#REF!</definedName>
    <definedName name="จัดสร้าง">#REF!</definedName>
    <definedName name="จำแนกประเภทครุภัณฑ์">#REF!</definedName>
    <definedName name="ชำรุด">'[14]ข้อมูลหลัก (mu)'!$AE$777:$AE$778</definedName>
    <definedName name="ใช่" localSheetId="2">#REF!</definedName>
    <definedName name="ใช่" localSheetId="1">#REF!</definedName>
    <definedName name="ใช่" localSheetId="0">#REF!</definedName>
    <definedName name="ใช่">#REF!</definedName>
    <definedName name="ซ่อม">#REF!</definedName>
    <definedName name="ด" localSheetId="2">#REF!</definedName>
    <definedName name="ด" localSheetId="1">#REF!</definedName>
    <definedName name="ด" localSheetId="0">#REF!</definedName>
    <definedName name="ด">#REF!</definedName>
    <definedName name="ดด" localSheetId="2">#REF!</definedName>
    <definedName name="ดด" localSheetId="1">#REF!</definedName>
    <definedName name="ดด" localSheetId="0">#REF!</definedName>
    <definedName name="ดด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>[3]Index_รวม!$D$6:$D$8</definedName>
    <definedName name="ตัวชี้วัดโครงการ">[6]Indexตัวชี้วัดและแผนงาน!$G$6:$G$9</definedName>
    <definedName name="ที่ดินและสิ่งก่อสร้าง" localSheetId="2">#REF!</definedName>
    <definedName name="ที่ดินและสิ่งก่อสร้าง" localSheetId="1">#REF!</definedName>
    <definedName name="ที่ดินและสิ่งก่อสร้าง" localSheetId="0">#REF!</definedName>
    <definedName name="ที่ดินและสิ่งก่อสร้าง">#REF!</definedName>
    <definedName name="ที่ตั้ง" localSheetId="2">#REF!</definedName>
    <definedName name="ที่ตั้ง" localSheetId="1">#REF!</definedName>
    <definedName name="ที่ตั้ง" localSheetId="0">#REF!</definedName>
    <definedName name="ที่ตั้ง">#REF!</definedName>
    <definedName name="ที่ตั้ง1" localSheetId="2">#REF!</definedName>
    <definedName name="ที่ตั้ง1" localSheetId="1">#REF!</definedName>
    <definedName name="ที่ตั้ง1" localSheetId="0">#REF!</definedName>
    <definedName name="ที่ตั้ง1">#REF!</definedName>
    <definedName name="ที่ตั้ง2" localSheetId="0">'[18]Index1 (ห้ามลบ)'!$B$290:$B$299</definedName>
    <definedName name="ที่ตั้ง2">'[19]Index1 (ห้ามลบ)'!$B$290:$B$299</definedName>
    <definedName name="นย.รัฐบาล" localSheetId="0">'[7]Ind.3.3.1'!$C$54:$C$64</definedName>
    <definedName name="นย.รัฐบาล">'[8]Ind.3.3.1'!$C$54:$C$64</definedName>
    <definedName name="นโยบายรัฐ">[3]Index_รวม!$C$52:$C$62</definedName>
    <definedName name="นโยบายรัฐบาล" localSheetId="0">'[18]Index1 (ห้ามลบ)'!$B$3:$B$65</definedName>
    <definedName name="นโยบายรัฐบาล">'[19]Index1 (ห้ามลบ)'!$B$3:$B$65</definedName>
    <definedName name="ป" localSheetId="2">#REF!</definedName>
    <definedName name="ป" localSheetId="1">#REF!</definedName>
    <definedName name="ป" localSheetId="0">#REF!</definedName>
    <definedName name="ป">#REF!</definedName>
    <definedName name="ประเภท1" localSheetId="0">'[7]Ind.3.3.1'!$C$50:$C$51</definedName>
    <definedName name="ประเภท1">'[8]Ind.3.3.1'!$C$50:$C$51</definedName>
    <definedName name="ประเภทครุภัณฑ์" localSheetId="0">'[18]Index1 (ห้ามลบ)'!$B$268:$B$276</definedName>
    <definedName name="ประเภทครุภัณฑ์">'[19]Index1 (ห้ามลบ)'!$B$268:$B$276</definedName>
    <definedName name="ประเภทครุภัณฑ์__สิ่งก่อสร้าง">'[3]Index no.7'!$A$2:$A$23</definedName>
    <definedName name="ประเภทครุภัณฑ์สิ่งก่อสร้าง">'[20]Index no.4.3'!$A$2:$A$23</definedName>
    <definedName name="ประเภทแผนงาน" localSheetId="0">'[7]Ind.3.3.1'!$A$5:$A$8</definedName>
    <definedName name="ประเภทแผนงาน">'[8]Ind.3.3.1'!$A$5:$A$8</definedName>
    <definedName name="ประสบการณ์และความเชี่ยวชาญในการดำเนินการ">[3]Index_รวม!$E$11:$E$13</definedName>
    <definedName name="ปสก.ค.เชี่ยวชาญ" localSheetId="0">'[7]Ind.3.3.1'!$E$5:$E$7</definedName>
    <definedName name="ปสก.ค.เชี่ยวชาญ">'[8]Ind.3.3.1'!$E$5:$E$7</definedName>
    <definedName name="ปสก.และค.เชี่ยวชาญ" localSheetId="2">#REF!</definedName>
    <definedName name="ปสก.และค.เชี่ยวชาญ" localSheetId="1">#REF!</definedName>
    <definedName name="ปสก.และค.เชี่ยวชาญ" localSheetId="0">#REF!</definedName>
    <definedName name="ปสก.และค.เชี่ยวชาญ">#REF!</definedName>
    <definedName name="เป้าหมายการให้บริการหน่วยงาน">[3]Index_รวม!$C$28:$C$41</definedName>
    <definedName name="เป้าหมายหน่วยงาน" localSheetId="0">#REF!</definedName>
    <definedName name="เป้าหมายหน่วยงาน">#REF!</definedName>
    <definedName name="เป้าหมายให้บริการหน่วยงาน" localSheetId="0">'[7]Ind.3.3.1'!$C$73:$C$80</definedName>
    <definedName name="เป้าหมายให้บริการหน่วยงาน">'[8]Ind.3.3.1'!$C$73:$C$80</definedName>
    <definedName name="โปรดเลือก" localSheetId="2">#REF!</definedName>
    <definedName name="โปรดเลือก" localSheetId="1">#REF!</definedName>
    <definedName name="โปรดเลือก" localSheetId="0">#REF!</definedName>
    <definedName name="โปรดเลือก">#REF!</definedName>
    <definedName name="ผลผลิต1" localSheetId="0">'[18]Index1 (ห้ามลบ)'!$B$118:$B$215</definedName>
    <definedName name="ผลผลิต1">'[19]Index1 (ห้ามลบ)'!$B$118:$B$215</definedName>
    <definedName name="ผลผลิต3" localSheetId="0">'[7]Ind.3.3.1'!$C$38:$C$47</definedName>
    <definedName name="ผลผลิต3">'[8]Ind.3.3.1'!$C$38:$C$47</definedName>
    <definedName name="ผลผลิตบูรณาการ" localSheetId="0">'[7]Ind.3.3.1'!$G$34:$G$42</definedName>
    <definedName name="ผลผลิตบูรณาการ">'[8]Ind.3.3.1'!$G$34:$G$42</definedName>
    <definedName name="แผนงาน1" localSheetId="2">#REF!</definedName>
    <definedName name="แผนงาน1" localSheetId="1">#REF!</definedName>
    <definedName name="แผนงาน1" localSheetId="0">#REF!</definedName>
    <definedName name="แผนงาน1">#REF!</definedName>
    <definedName name="แผนงาน2561">'[21]Index10-12'!$G$15:$G$17</definedName>
    <definedName name="แผนงานบูรณาการ" localSheetId="0">'[7]Ind.3.3.1'!$G$5:$G$31</definedName>
    <definedName name="แผนงานบูรณาการ">'[8]Ind.3.3.1'!$G$5:$G$31</definedName>
    <definedName name="แผนงานพฐ.ยุท" localSheetId="0">'[7]Ind.3.3.1'!$C$5:$C$35</definedName>
    <definedName name="แผนงานพฐ.ยุท">'[8]Ind.3.3.1'!$C$5:$C$35</definedName>
    <definedName name="พันธกิจ">[3]Index_รวม!$C$45:$C$49</definedName>
    <definedName name="ฟ" localSheetId="2">#REF!</definedName>
    <definedName name="ฟ" localSheetId="1">#REF!</definedName>
    <definedName name="ฟ" localSheetId="0">#REF!</definedName>
    <definedName name="ฟ">#REF!</definedName>
    <definedName name="ไฟฟ_า_ภายใน" localSheetId="2">#REF!</definedName>
    <definedName name="ไฟฟ_า_ภายใน" localSheetId="1">#REF!</definedName>
    <definedName name="ไฟฟ_า_ภายใน" localSheetId="0">#REF!</definedName>
    <definedName name="ไฟฟ_า_ภายใน">#REF!</definedName>
    <definedName name="ไฟฟ_า_ภายใน_1" localSheetId="2">#REF!</definedName>
    <definedName name="ไฟฟ_า_ภายใน_1" localSheetId="1">#REF!</definedName>
    <definedName name="ไฟฟ_า_ภายใน_1" localSheetId="0">#REF!</definedName>
    <definedName name="ไฟฟ_า_ภายใน_1">#REF!</definedName>
    <definedName name="ไฟฟ_า_ภายใน_2" localSheetId="2">#REF!</definedName>
    <definedName name="ไฟฟ_า_ภายใน_2" localSheetId="1">#REF!</definedName>
    <definedName name="ไฟฟ_า_ภายใน_2" localSheetId="0">#REF!</definedName>
    <definedName name="ไฟฟ_า_ภายใน_2">#REF!</definedName>
    <definedName name="ไฟฟ้า_ภายใน" localSheetId="2">#REF!</definedName>
    <definedName name="ไฟฟ้า_ภายใน" localSheetId="1">#REF!</definedName>
    <definedName name="ไฟฟ้า_ภายใน" localSheetId="0">#REF!</definedName>
    <definedName name="ไฟฟ้า_ภายใน">#REF!</definedName>
    <definedName name="ภายใน" localSheetId="2">#REF!</definedName>
    <definedName name="ภายใน" localSheetId="1">#REF!</definedName>
    <definedName name="ภายใน" localSheetId="0">#REF!</definedName>
    <definedName name="ภายใน">#REF!</definedName>
    <definedName name="ภายใน_1" localSheetId="2">#REF!</definedName>
    <definedName name="ภายใน_1" localSheetId="1">#REF!</definedName>
    <definedName name="ภายใน_1" localSheetId="0">#REF!</definedName>
    <definedName name="ภายใน_1">#REF!</definedName>
    <definedName name="ภายใน_2" localSheetId="2">#REF!</definedName>
    <definedName name="ภายใน_2" localSheetId="1">#REF!</definedName>
    <definedName name="ภายใน_2" localSheetId="0">#REF!</definedName>
    <definedName name="ภายใน_2">#REF!</definedName>
    <definedName name="มนุษย์" localSheetId="2">#REF!</definedName>
    <definedName name="มนุษย์" localSheetId="1">#REF!</definedName>
    <definedName name="มนุษย์" localSheetId="0">#REF!</definedName>
    <definedName name="มนุษย์">#REF!</definedName>
    <definedName name="ย่อย_2" localSheetId="0">[1]Index!$I$1:$I$51</definedName>
    <definedName name="ย่อย_2">[2]Index!$I$1:$I$51</definedName>
    <definedName name="ย่อย_3" localSheetId="0">[1]Index!$I$66:$I$103</definedName>
    <definedName name="ย่อย_3">[2]Index!$I$66:$I$103</definedName>
    <definedName name="ยำยำ" localSheetId="2">#REF!</definedName>
    <definedName name="ยำยำ" localSheetId="1">#REF!</definedName>
    <definedName name="ยำยำ" localSheetId="0">#REF!</definedName>
    <definedName name="ยำยำ">#REF!</definedName>
    <definedName name="ยุทธ">#REF!</definedName>
    <definedName name="ยุทธศาสตร์" localSheetId="0">'[9]index '!$A$3:$A$7</definedName>
    <definedName name="ยุทธศาสตร์">'[10]index '!$A$3:$A$7</definedName>
    <definedName name="ยุทธศาสตร์ม.">[3]Index_รวม!$C$20:$C$23</definedName>
    <definedName name="ยุทธศาสตร์มหาวิทยาลัย" localSheetId="0">#REF!</definedName>
    <definedName name="ยุทธศาสตร์มหาวิทยาลัย">#REF!</definedName>
    <definedName name="ยุทธศาสตร์รัฐบาล" localSheetId="0">#REF!</definedName>
    <definedName name="ยุทธศาสตร์รัฐบาล">#REF!</definedName>
    <definedName name="ยุทธฯมหาลัย1" localSheetId="0">'[7]Ind.3.3.1'!$C$67:$C$70</definedName>
    <definedName name="ยุทธฯมหาลัย1">'[8]Ind.3.3.1'!$C$67:$C$70</definedName>
    <definedName name="รวม" localSheetId="2">#REF!</definedName>
    <definedName name="รวม" localSheetId="1">#REF!</definedName>
    <definedName name="รวม" localSheetId="0">#REF!</definedName>
    <definedName name="รวม">#REF!</definedName>
    <definedName name="รายจ่ายอื่น">#REF!</definedName>
    <definedName name="รายได้ค่าธรรมเนียมการศึกษา">#REF!</definedName>
    <definedName name="รายได้ค่าปรับและเงินบำรุง">#REF!</definedName>
    <definedName name="รายได้จัดการศึกษาอื่น">#REF!</definedName>
    <definedName name="รายได้จากการขายสินค้าและวัสดุสำรองคลัง">#REF!</definedName>
    <definedName name="รายได้จากการบริการสุขภาพ">#REF!</definedName>
    <definedName name="รายได้จากการบริหารสินทรัพย์">#REF!</definedName>
    <definedName name="รายได้จากการรับบริจาค">#REF!</definedName>
    <definedName name="รายได้จากการวิจัย">#REF!</definedName>
    <definedName name="รายได้จากการให้บริการวิชาการ">#REF!</definedName>
    <definedName name="รายได้จากศูนย์ปฏิบัติการโรงแรม">#REF!</definedName>
    <definedName name="รายได้ตามบัญชีทุนเฉพาะ">#REF!</definedName>
    <definedName name="รายได้อื่น">#REF!</definedName>
    <definedName name="ลงนาม" localSheetId="0">'[18]Index1 (ห้ามลบ)'!$C$290:$C$295</definedName>
    <definedName name="ลงนาม">'[19]Index1 (ห้ามลบ)'!$C$290:$C$295</definedName>
    <definedName name="ลักษณะ" localSheetId="0">'[18]Index1 (ห้ามลบ)'!$B$316:$B$317</definedName>
    <definedName name="ลักษณะ">'[19]Index1 (ห้ามลบ)'!$B$316:$B$317</definedName>
    <definedName name="ลักษณะครุภัณฑ์">'[3]Index no.7'!$C$2:$C$3</definedName>
    <definedName name="วววววววว" localSheetId="2">#REF!</definedName>
    <definedName name="วววววววว" localSheetId="1">#REF!</definedName>
    <definedName name="วววววววว" localSheetId="0">#REF!</definedName>
    <definedName name="วววววววว">#REF!</definedName>
    <definedName name="ววววววววว" localSheetId="2">#REF!</definedName>
    <definedName name="ววววววววว" localSheetId="1">#REF!</definedName>
    <definedName name="ววววววววว" localSheetId="0">#REF!</definedName>
    <definedName name="ววววววววว">#REF!</definedName>
    <definedName name="วัตถุประสงค์ของครุภัณฑ์">#REF!</definedName>
    <definedName name="วัตถุประสงค์ของครุภัณฑ์_สิ่งก่อสร้าง">'[3]Index no.7'!$B$2:$B$13</definedName>
    <definedName name="ศาลปกครอง" localSheetId="2">#REF!</definedName>
    <definedName name="ศาลปกครอง" localSheetId="1">#REF!</definedName>
    <definedName name="ศาลปกครอง" localSheetId="0">#REF!</definedName>
    <definedName name="ศาลปกครอง">#REF!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 localSheetId="0">'[18]Index1 (ห้ามลบ)'!$B$76:$B$115</definedName>
    <definedName name="หน่วยงาน">'[19]Index1 (ห้ามลบ)'!$B$76:$B$115</definedName>
    <definedName name="หมวดรายจ่าย1" localSheetId="2">#REF!</definedName>
    <definedName name="หมวดรายจ่าย1" localSheetId="1">#REF!</definedName>
    <definedName name="หมวดรายจ่าย1" localSheetId="0">#REF!</definedName>
    <definedName name="หมวดรายจ่าย1">#REF!</definedName>
    <definedName name="แหล่งเงิน" localSheetId="2">#REF!</definedName>
    <definedName name="แหล่งเงิน" localSheetId="1">#REF!</definedName>
    <definedName name="แหล่งเงิน" localSheetId="0">#REF!</definedName>
    <definedName name="แหล่งเงิน">#REF!</definedName>
    <definedName name="อ" localSheetId="2">#REF!</definedName>
    <definedName name="อ" localSheetId="1">#REF!</definedName>
    <definedName name="อ" localSheetId="0">#REF!</definedName>
    <definedName name="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3" i="3" l="1"/>
  <c r="U93" i="3"/>
  <c r="Z93" i="3" s="1"/>
  <c r="R93" i="3"/>
  <c r="S93" i="3" s="1"/>
  <c r="T93" i="3" s="1"/>
  <c r="P93" i="3"/>
  <c r="O93" i="3"/>
  <c r="N93" i="3"/>
  <c r="L93" i="3"/>
  <c r="M93" i="3" s="1"/>
  <c r="J93" i="3"/>
  <c r="I93" i="3"/>
  <c r="H93" i="3"/>
  <c r="F93" i="3"/>
  <c r="G93" i="3" s="1"/>
  <c r="Y92" i="3"/>
  <c r="AA92" i="3" s="1"/>
  <c r="W92" i="3"/>
  <c r="U92" i="3"/>
  <c r="Z92" i="3" s="1"/>
  <c r="T92" i="3"/>
  <c r="V92" i="3" s="1"/>
  <c r="R92" i="3"/>
  <c r="S92" i="3" s="1"/>
  <c r="X92" i="3" s="1"/>
  <c r="O92" i="3"/>
  <c r="P92" i="3" s="1"/>
  <c r="N92" i="3"/>
  <c r="L92" i="3"/>
  <c r="M92" i="3" s="1"/>
  <c r="I92" i="3"/>
  <c r="G92" i="3"/>
  <c r="H92" i="3" s="1"/>
  <c r="J92" i="3" s="1"/>
  <c r="F92" i="3"/>
  <c r="W91" i="3"/>
  <c r="R91" i="3"/>
  <c r="S91" i="3" s="1"/>
  <c r="N91" i="3"/>
  <c r="L91" i="3"/>
  <c r="M91" i="3" s="1"/>
  <c r="O91" i="3" s="1"/>
  <c r="P91" i="3" s="1"/>
  <c r="I91" i="3"/>
  <c r="F91" i="3"/>
  <c r="G91" i="3" s="1"/>
  <c r="H91" i="3" s="1"/>
  <c r="J91" i="3" s="1"/>
  <c r="W90" i="3"/>
  <c r="U90" i="3"/>
  <c r="T90" i="3"/>
  <c r="V90" i="3" s="1"/>
  <c r="S90" i="3"/>
  <c r="R90" i="3"/>
  <c r="O90" i="3"/>
  <c r="P90" i="3" s="1"/>
  <c r="N90" i="3"/>
  <c r="L90" i="3"/>
  <c r="M90" i="3" s="1"/>
  <c r="I90" i="3"/>
  <c r="F90" i="3"/>
  <c r="G90" i="3" s="1"/>
  <c r="H90" i="3" s="1"/>
  <c r="J90" i="3" s="1"/>
  <c r="W89" i="3"/>
  <c r="U89" i="3"/>
  <c r="T89" i="3"/>
  <c r="V89" i="3" s="1"/>
  <c r="S89" i="3"/>
  <c r="R89" i="3"/>
  <c r="O89" i="3"/>
  <c r="P89" i="3" s="1"/>
  <c r="N89" i="3"/>
  <c r="L89" i="3"/>
  <c r="M89" i="3" s="1"/>
  <c r="I89" i="3"/>
  <c r="G89" i="3"/>
  <c r="F89" i="3"/>
  <c r="X88" i="3"/>
  <c r="U88" i="3"/>
  <c r="O88" i="3"/>
  <c r="N88" i="3"/>
  <c r="W87" i="3"/>
  <c r="U87" i="3"/>
  <c r="T87" i="3"/>
  <c r="V87" i="3" s="1"/>
  <c r="S87" i="3"/>
  <c r="R87" i="3"/>
  <c r="N87" i="3"/>
  <c r="L87" i="3"/>
  <c r="M87" i="3" s="1"/>
  <c r="O87" i="3" s="1"/>
  <c r="P87" i="3" s="1"/>
  <c r="I87" i="3"/>
  <c r="G87" i="3"/>
  <c r="H87" i="3" s="1"/>
  <c r="J87" i="3" s="1"/>
  <c r="F87" i="3"/>
  <c r="W86" i="3"/>
  <c r="U86" i="3"/>
  <c r="T86" i="3"/>
  <c r="S86" i="3"/>
  <c r="R86" i="3"/>
  <c r="N86" i="3"/>
  <c r="L86" i="3"/>
  <c r="M86" i="3" s="1"/>
  <c r="I86" i="3"/>
  <c r="F86" i="3"/>
  <c r="G86" i="3" s="1"/>
  <c r="H86" i="3" s="1"/>
  <c r="J86" i="3" s="1"/>
  <c r="Y85" i="3"/>
  <c r="W85" i="3"/>
  <c r="U85" i="3"/>
  <c r="T85" i="3"/>
  <c r="V85" i="3" s="1"/>
  <c r="S85" i="3"/>
  <c r="R85" i="3"/>
  <c r="O85" i="3"/>
  <c r="P85" i="3" s="1"/>
  <c r="N85" i="3"/>
  <c r="L85" i="3"/>
  <c r="M85" i="3" s="1"/>
  <c r="I85" i="3"/>
  <c r="F85" i="3"/>
  <c r="G85" i="3" s="1"/>
  <c r="H85" i="3" s="1"/>
  <c r="J85" i="3" s="1"/>
  <c r="W84" i="3"/>
  <c r="U84" i="3"/>
  <c r="T84" i="3"/>
  <c r="V84" i="3" s="1"/>
  <c r="S84" i="3"/>
  <c r="R84" i="3"/>
  <c r="O84" i="3"/>
  <c r="P84" i="3" s="1"/>
  <c r="N84" i="3"/>
  <c r="L84" i="3"/>
  <c r="M84" i="3" s="1"/>
  <c r="I84" i="3"/>
  <c r="G84" i="3"/>
  <c r="F84" i="3"/>
  <c r="W83" i="3"/>
  <c r="U83" i="3"/>
  <c r="T83" i="3"/>
  <c r="V83" i="3" s="1"/>
  <c r="S83" i="3"/>
  <c r="R83" i="3"/>
  <c r="N83" i="3"/>
  <c r="L83" i="3"/>
  <c r="M83" i="3" s="1"/>
  <c r="O83" i="3" s="1"/>
  <c r="P83" i="3" s="1"/>
  <c r="I83" i="3"/>
  <c r="F83" i="3"/>
  <c r="G83" i="3" s="1"/>
  <c r="H83" i="3" s="1"/>
  <c r="J83" i="3" s="1"/>
  <c r="X82" i="3"/>
  <c r="U82" i="3"/>
  <c r="O82" i="3"/>
  <c r="N82" i="3"/>
  <c r="W81" i="3"/>
  <c r="U81" i="3"/>
  <c r="S81" i="3"/>
  <c r="T81" i="3" s="1"/>
  <c r="R81" i="3"/>
  <c r="N81" i="3"/>
  <c r="L81" i="3"/>
  <c r="M81" i="3" s="1"/>
  <c r="O81" i="3" s="1"/>
  <c r="P81" i="3" s="1"/>
  <c r="J81" i="3"/>
  <c r="I81" i="3"/>
  <c r="F81" i="3"/>
  <c r="G81" i="3" s="1"/>
  <c r="H81" i="3" s="1"/>
  <c r="W80" i="3"/>
  <c r="U80" i="3"/>
  <c r="T80" i="3"/>
  <c r="S80" i="3"/>
  <c r="X80" i="3" s="1"/>
  <c r="R80" i="3"/>
  <c r="N80" i="3"/>
  <c r="L80" i="3"/>
  <c r="M80" i="3" s="1"/>
  <c r="O80" i="3" s="1"/>
  <c r="P80" i="3" s="1"/>
  <c r="J80" i="3"/>
  <c r="I80" i="3"/>
  <c r="F80" i="3"/>
  <c r="G80" i="3" s="1"/>
  <c r="H80" i="3" s="1"/>
  <c r="W79" i="3"/>
  <c r="U79" i="3"/>
  <c r="T79" i="3"/>
  <c r="S79" i="3"/>
  <c r="X79" i="3" s="1"/>
  <c r="R79" i="3"/>
  <c r="N79" i="3"/>
  <c r="L79" i="3"/>
  <c r="M79" i="3" s="1"/>
  <c r="O79" i="3" s="1"/>
  <c r="P79" i="3" s="1"/>
  <c r="J79" i="3"/>
  <c r="I79" i="3"/>
  <c r="F79" i="3"/>
  <c r="G79" i="3" s="1"/>
  <c r="H79" i="3" s="1"/>
  <c r="W78" i="3"/>
  <c r="U78" i="3"/>
  <c r="T78" i="3"/>
  <c r="S78" i="3"/>
  <c r="X78" i="3" s="1"/>
  <c r="R78" i="3"/>
  <c r="N78" i="3"/>
  <c r="L78" i="3"/>
  <c r="M78" i="3" s="1"/>
  <c r="O78" i="3" s="1"/>
  <c r="P78" i="3" s="1"/>
  <c r="J78" i="3"/>
  <c r="I78" i="3"/>
  <c r="F78" i="3"/>
  <c r="G78" i="3" s="1"/>
  <c r="H78" i="3" s="1"/>
  <c r="W77" i="3"/>
  <c r="U77" i="3"/>
  <c r="T77" i="3"/>
  <c r="S77" i="3"/>
  <c r="R77" i="3"/>
  <c r="N77" i="3"/>
  <c r="L77" i="3"/>
  <c r="M77" i="3" s="1"/>
  <c r="O77" i="3" s="1"/>
  <c r="P77" i="3" s="1"/>
  <c r="J77" i="3"/>
  <c r="I77" i="3"/>
  <c r="F77" i="3"/>
  <c r="G77" i="3" s="1"/>
  <c r="H77" i="3" s="1"/>
  <c r="X76" i="3"/>
  <c r="R76" i="3"/>
  <c r="S76" i="3" s="1"/>
  <c r="N76" i="3"/>
  <c r="M76" i="3"/>
  <c r="O76" i="3" s="1"/>
  <c r="L76" i="3"/>
  <c r="G76" i="3"/>
  <c r="H76" i="3" s="1"/>
  <c r="F76" i="3"/>
  <c r="W75" i="3"/>
  <c r="S75" i="3"/>
  <c r="R75" i="3"/>
  <c r="N75" i="3"/>
  <c r="L75" i="3"/>
  <c r="M75" i="3" s="1"/>
  <c r="O75" i="3" s="1"/>
  <c r="I75" i="3"/>
  <c r="F75" i="3"/>
  <c r="G75" i="3" s="1"/>
  <c r="H75" i="3" s="1"/>
  <c r="J75" i="3" s="1"/>
  <c r="W74" i="3"/>
  <c r="S74" i="3"/>
  <c r="R74" i="3"/>
  <c r="N74" i="3"/>
  <c r="L74" i="3"/>
  <c r="M74" i="3" s="1"/>
  <c r="O74" i="3" s="1"/>
  <c r="I74" i="3"/>
  <c r="F74" i="3"/>
  <c r="G74" i="3" s="1"/>
  <c r="H74" i="3" s="1"/>
  <c r="J74" i="3" s="1"/>
  <c r="W73" i="3"/>
  <c r="S73" i="3"/>
  <c r="R73" i="3"/>
  <c r="N73" i="3"/>
  <c r="P73" i="3" s="1"/>
  <c r="L73" i="3"/>
  <c r="M73" i="3" s="1"/>
  <c r="O73" i="3" s="1"/>
  <c r="I73" i="3"/>
  <c r="G73" i="3"/>
  <c r="H73" i="3" s="1"/>
  <c r="J73" i="3" s="1"/>
  <c r="F73" i="3"/>
  <c r="W72" i="3"/>
  <c r="S72" i="3"/>
  <c r="R72" i="3"/>
  <c r="N72" i="3"/>
  <c r="L72" i="3"/>
  <c r="M72" i="3" s="1"/>
  <c r="O72" i="3" s="1"/>
  <c r="I72" i="3"/>
  <c r="G72" i="3"/>
  <c r="H72" i="3" s="1"/>
  <c r="J72" i="3" s="1"/>
  <c r="F72" i="3"/>
  <c r="W71" i="3"/>
  <c r="S71" i="3"/>
  <c r="R71" i="3"/>
  <c r="N71" i="3"/>
  <c r="L71" i="3"/>
  <c r="M71" i="3" s="1"/>
  <c r="O71" i="3" s="1"/>
  <c r="I71" i="3"/>
  <c r="F71" i="3"/>
  <c r="G71" i="3" s="1"/>
  <c r="H71" i="3" s="1"/>
  <c r="J71" i="3" s="1"/>
  <c r="R70" i="3"/>
  <c r="S70" i="3" s="1"/>
  <c r="N70" i="3"/>
  <c r="L70" i="3"/>
  <c r="M70" i="3" s="1"/>
  <c r="O70" i="3" s="1"/>
  <c r="G70" i="3"/>
  <c r="H70" i="3" s="1"/>
  <c r="F70" i="3"/>
  <c r="W69" i="3"/>
  <c r="R69" i="3"/>
  <c r="S69" i="3" s="1"/>
  <c r="P69" i="3"/>
  <c r="N69" i="3"/>
  <c r="L69" i="3"/>
  <c r="M69" i="3" s="1"/>
  <c r="O69" i="3" s="1"/>
  <c r="I69" i="3"/>
  <c r="H69" i="3"/>
  <c r="J69" i="3" s="1"/>
  <c r="G69" i="3"/>
  <c r="F69" i="3"/>
  <c r="W68" i="3"/>
  <c r="U68" i="3"/>
  <c r="R68" i="3"/>
  <c r="S68" i="3" s="1"/>
  <c r="N68" i="3"/>
  <c r="M68" i="3"/>
  <c r="O68" i="3" s="1"/>
  <c r="P68" i="3" s="1"/>
  <c r="L68" i="3"/>
  <c r="I68" i="3"/>
  <c r="G68" i="3"/>
  <c r="H68" i="3" s="1"/>
  <c r="J68" i="3" s="1"/>
  <c r="F68" i="3"/>
  <c r="W67" i="3"/>
  <c r="R67" i="3"/>
  <c r="S67" i="3" s="1"/>
  <c r="P67" i="3"/>
  <c r="N67" i="3"/>
  <c r="L67" i="3"/>
  <c r="M67" i="3" s="1"/>
  <c r="O67" i="3" s="1"/>
  <c r="I67" i="3"/>
  <c r="H67" i="3"/>
  <c r="J67" i="3" s="1"/>
  <c r="G67" i="3"/>
  <c r="F67" i="3"/>
  <c r="W66" i="3"/>
  <c r="R66" i="3"/>
  <c r="S66" i="3" s="1"/>
  <c r="N66" i="3"/>
  <c r="M66" i="3"/>
  <c r="O66" i="3" s="1"/>
  <c r="P66" i="3" s="1"/>
  <c r="L66" i="3"/>
  <c r="I66" i="3"/>
  <c r="G66" i="3"/>
  <c r="H66" i="3" s="1"/>
  <c r="J66" i="3" s="1"/>
  <c r="F66" i="3"/>
  <c r="W65" i="3"/>
  <c r="R65" i="3"/>
  <c r="S65" i="3" s="1"/>
  <c r="N65" i="3"/>
  <c r="L65" i="3"/>
  <c r="M65" i="3" s="1"/>
  <c r="O65" i="3" s="1"/>
  <c r="P65" i="3" s="1"/>
  <c r="I65" i="3"/>
  <c r="H65" i="3"/>
  <c r="J65" i="3" s="1"/>
  <c r="G65" i="3"/>
  <c r="F65" i="3"/>
  <c r="U64" i="3"/>
  <c r="T64" i="3"/>
  <c r="R64" i="3"/>
  <c r="S64" i="3" s="1"/>
  <c r="N64" i="3"/>
  <c r="L64" i="3"/>
  <c r="M64" i="3" s="1"/>
  <c r="O64" i="3" s="1"/>
  <c r="G64" i="3"/>
  <c r="H64" i="3" s="1"/>
  <c r="F64" i="3"/>
  <c r="Z63" i="3"/>
  <c r="W63" i="3"/>
  <c r="U63" i="3"/>
  <c r="R63" i="3"/>
  <c r="S63" i="3" s="1"/>
  <c r="N63" i="3"/>
  <c r="M63" i="3"/>
  <c r="O63" i="3" s="1"/>
  <c r="P63" i="3" s="1"/>
  <c r="L63" i="3"/>
  <c r="I63" i="3"/>
  <c r="H63" i="3"/>
  <c r="J63" i="3" s="1"/>
  <c r="G63" i="3"/>
  <c r="F63" i="3"/>
  <c r="W62" i="3"/>
  <c r="S62" i="3"/>
  <c r="R62" i="3"/>
  <c r="N62" i="3"/>
  <c r="P62" i="3" s="1"/>
  <c r="M62" i="3"/>
  <c r="O62" i="3" s="1"/>
  <c r="L62" i="3"/>
  <c r="I62" i="3"/>
  <c r="H62" i="3"/>
  <c r="J62" i="3" s="1"/>
  <c r="G62" i="3"/>
  <c r="F62" i="3"/>
  <c r="Z61" i="3"/>
  <c r="W61" i="3"/>
  <c r="U61" i="3"/>
  <c r="R61" i="3"/>
  <c r="S61" i="3" s="1"/>
  <c r="N61" i="3"/>
  <c r="M61" i="3"/>
  <c r="O61" i="3" s="1"/>
  <c r="P61" i="3" s="1"/>
  <c r="L61" i="3"/>
  <c r="I61" i="3"/>
  <c r="G61" i="3"/>
  <c r="H61" i="3" s="1"/>
  <c r="J61" i="3" s="1"/>
  <c r="F61" i="3"/>
  <c r="W60" i="3"/>
  <c r="R60" i="3"/>
  <c r="S60" i="3" s="1"/>
  <c r="P60" i="3"/>
  <c r="N60" i="3"/>
  <c r="L60" i="3"/>
  <c r="M60" i="3" s="1"/>
  <c r="O60" i="3" s="1"/>
  <c r="I60" i="3"/>
  <c r="H60" i="3"/>
  <c r="J60" i="3" s="1"/>
  <c r="G60" i="3"/>
  <c r="F60" i="3"/>
  <c r="W59" i="3"/>
  <c r="U59" i="3"/>
  <c r="R59" i="3"/>
  <c r="S59" i="3" s="1"/>
  <c r="N59" i="3"/>
  <c r="M59" i="3"/>
  <c r="O59" i="3" s="1"/>
  <c r="P59" i="3" s="1"/>
  <c r="L59" i="3"/>
  <c r="I59" i="3"/>
  <c r="G59" i="3"/>
  <c r="H59" i="3" s="1"/>
  <c r="J59" i="3" s="1"/>
  <c r="F59" i="3"/>
  <c r="R58" i="3"/>
  <c r="S58" i="3" s="1"/>
  <c r="N58" i="3"/>
  <c r="L58" i="3"/>
  <c r="M58" i="3" s="1"/>
  <c r="O58" i="3" s="1"/>
  <c r="H58" i="3"/>
  <c r="G58" i="3"/>
  <c r="F58" i="3"/>
  <c r="W57" i="3"/>
  <c r="R57" i="3"/>
  <c r="S57" i="3" s="1"/>
  <c r="N57" i="3"/>
  <c r="L57" i="3"/>
  <c r="M57" i="3" s="1"/>
  <c r="O57" i="3" s="1"/>
  <c r="P57" i="3" s="1"/>
  <c r="I57" i="3"/>
  <c r="G57" i="3"/>
  <c r="H57" i="3" s="1"/>
  <c r="J57" i="3" s="1"/>
  <c r="F57" i="3"/>
  <c r="W56" i="3"/>
  <c r="U56" i="3"/>
  <c r="Z56" i="3" s="1"/>
  <c r="R56" i="3"/>
  <c r="S56" i="3" s="1"/>
  <c r="P56" i="3"/>
  <c r="N56" i="3"/>
  <c r="M56" i="3"/>
  <c r="O56" i="3" s="1"/>
  <c r="L56" i="3"/>
  <c r="I56" i="3"/>
  <c r="H56" i="3"/>
  <c r="J56" i="3" s="1"/>
  <c r="G56" i="3"/>
  <c r="F56" i="3"/>
  <c r="W55" i="3"/>
  <c r="R55" i="3"/>
  <c r="S55" i="3" s="1"/>
  <c r="N55" i="3"/>
  <c r="L55" i="3"/>
  <c r="M55" i="3" s="1"/>
  <c r="O55" i="3" s="1"/>
  <c r="P55" i="3" s="1"/>
  <c r="I55" i="3"/>
  <c r="G55" i="3"/>
  <c r="H55" i="3" s="1"/>
  <c r="J55" i="3" s="1"/>
  <c r="F55" i="3"/>
  <c r="W54" i="3"/>
  <c r="U54" i="3"/>
  <c r="Z54" i="3" s="1"/>
  <c r="R54" i="3"/>
  <c r="S54" i="3" s="1"/>
  <c r="P54" i="3"/>
  <c r="N54" i="3"/>
  <c r="M54" i="3"/>
  <c r="O54" i="3" s="1"/>
  <c r="L54" i="3"/>
  <c r="I54" i="3"/>
  <c r="H54" i="3"/>
  <c r="J54" i="3" s="1"/>
  <c r="G54" i="3"/>
  <c r="F54" i="3"/>
  <c r="W53" i="3"/>
  <c r="R53" i="3"/>
  <c r="S53" i="3" s="1"/>
  <c r="N53" i="3"/>
  <c r="L53" i="3"/>
  <c r="M53" i="3" s="1"/>
  <c r="O53" i="3" s="1"/>
  <c r="P53" i="3" s="1"/>
  <c r="I53" i="3"/>
  <c r="G53" i="3"/>
  <c r="H53" i="3" s="1"/>
  <c r="J53" i="3" s="1"/>
  <c r="F53" i="3"/>
  <c r="R52" i="3"/>
  <c r="S52" i="3" s="1"/>
  <c r="O52" i="3"/>
  <c r="N52" i="3"/>
  <c r="L52" i="3"/>
  <c r="M52" i="3" s="1"/>
  <c r="G52" i="3"/>
  <c r="H52" i="3" s="1"/>
  <c r="F52" i="3"/>
  <c r="W51" i="3"/>
  <c r="R51" i="3"/>
  <c r="S51" i="3" s="1"/>
  <c r="P51" i="3"/>
  <c r="N51" i="3"/>
  <c r="L51" i="3"/>
  <c r="M51" i="3" s="1"/>
  <c r="O51" i="3" s="1"/>
  <c r="I51" i="3"/>
  <c r="H51" i="3"/>
  <c r="J51" i="3" s="1"/>
  <c r="G51" i="3"/>
  <c r="F51" i="3"/>
  <c r="W50" i="3"/>
  <c r="U50" i="3"/>
  <c r="Z50" i="3" s="1"/>
  <c r="R50" i="3"/>
  <c r="S50" i="3" s="1"/>
  <c r="N50" i="3"/>
  <c r="M50" i="3"/>
  <c r="O50" i="3" s="1"/>
  <c r="P50" i="3" s="1"/>
  <c r="L50" i="3"/>
  <c r="I50" i="3"/>
  <c r="G50" i="3"/>
  <c r="H50" i="3" s="1"/>
  <c r="J50" i="3" s="1"/>
  <c r="F50" i="3"/>
  <c r="W49" i="3"/>
  <c r="R49" i="3"/>
  <c r="S49" i="3" s="1"/>
  <c r="N49" i="3"/>
  <c r="L49" i="3"/>
  <c r="M49" i="3" s="1"/>
  <c r="O49" i="3" s="1"/>
  <c r="P49" i="3" s="1"/>
  <c r="I49" i="3"/>
  <c r="H49" i="3"/>
  <c r="J49" i="3" s="1"/>
  <c r="G49" i="3"/>
  <c r="F49" i="3"/>
  <c r="W48" i="3"/>
  <c r="U48" i="3"/>
  <c r="Z48" i="3" s="1"/>
  <c r="R48" i="3"/>
  <c r="S48" i="3" s="1"/>
  <c r="N48" i="3"/>
  <c r="M48" i="3"/>
  <c r="O48" i="3" s="1"/>
  <c r="P48" i="3" s="1"/>
  <c r="L48" i="3"/>
  <c r="I48" i="3"/>
  <c r="G48" i="3"/>
  <c r="H48" i="3" s="1"/>
  <c r="J48" i="3" s="1"/>
  <c r="F48" i="3"/>
  <c r="W47" i="3"/>
  <c r="R47" i="3"/>
  <c r="S47" i="3" s="1"/>
  <c r="N47" i="3"/>
  <c r="L47" i="3"/>
  <c r="M47" i="3" s="1"/>
  <c r="O47" i="3" s="1"/>
  <c r="P47" i="3" s="1"/>
  <c r="I47" i="3"/>
  <c r="H47" i="3"/>
  <c r="J47" i="3" s="1"/>
  <c r="G47" i="3"/>
  <c r="F47" i="3"/>
  <c r="U46" i="3"/>
  <c r="T46" i="3"/>
  <c r="R46" i="3"/>
  <c r="S46" i="3" s="1"/>
  <c r="O46" i="3"/>
  <c r="N46" i="3"/>
  <c r="L46" i="3"/>
  <c r="M46" i="3" s="1"/>
  <c r="G46" i="3"/>
  <c r="H46" i="3" s="1"/>
  <c r="F46" i="3"/>
  <c r="W45" i="3"/>
  <c r="U45" i="3"/>
  <c r="Z45" i="3" s="1"/>
  <c r="R45" i="3"/>
  <c r="S45" i="3" s="1"/>
  <c r="P45" i="3"/>
  <c r="N45" i="3"/>
  <c r="M45" i="3"/>
  <c r="O45" i="3" s="1"/>
  <c r="L45" i="3"/>
  <c r="I45" i="3"/>
  <c r="H45" i="3"/>
  <c r="J45" i="3" s="1"/>
  <c r="G45" i="3"/>
  <c r="F45" i="3"/>
  <c r="W44" i="3"/>
  <c r="R44" i="3"/>
  <c r="S44" i="3" s="1"/>
  <c r="N44" i="3"/>
  <c r="L44" i="3"/>
  <c r="M44" i="3" s="1"/>
  <c r="O44" i="3" s="1"/>
  <c r="P44" i="3" s="1"/>
  <c r="I44" i="3"/>
  <c r="G44" i="3"/>
  <c r="H44" i="3" s="1"/>
  <c r="J44" i="3" s="1"/>
  <c r="F44" i="3"/>
  <c r="W43" i="3"/>
  <c r="U43" i="3"/>
  <c r="Z43" i="3" s="1"/>
  <c r="R43" i="3"/>
  <c r="S43" i="3" s="1"/>
  <c r="P43" i="3"/>
  <c r="N43" i="3"/>
  <c r="M43" i="3"/>
  <c r="O43" i="3" s="1"/>
  <c r="L43" i="3"/>
  <c r="I43" i="3"/>
  <c r="H43" i="3"/>
  <c r="J43" i="3" s="1"/>
  <c r="G43" i="3"/>
  <c r="F43" i="3"/>
  <c r="W42" i="3"/>
  <c r="R42" i="3"/>
  <c r="S42" i="3" s="1"/>
  <c r="N42" i="3"/>
  <c r="L42" i="3"/>
  <c r="M42" i="3" s="1"/>
  <c r="O42" i="3" s="1"/>
  <c r="P42" i="3" s="1"/>
  <c r="I42" i="3"/>
  <c r="G42" i="3"/>
  <c r="H42" i="3" s="1"/>
  <c r="J42" i="3" s="1"/>
  <c r="F42" i="3"/>
  <c r="W41" i="3"/>
  <c r="U41" i="3"/>
  <c r="Z41" i="3" s="1"/>
  <c r="R41" i="3"/>
  <c r="S41" i="3" s="1"/>
  <c r="P41" i="3"/>
  <c r="N41" i="3"/>
  <c r="M41" i="3"/>
  <c r="O41" i="3" s="1"/>
  <c r="L41" i="3"/>
  <c r="I41" i="3"/>
  <c r="H41" i="3"/>
  <c r="J41" i="3" s="1"/>
  <c r="G41" i="3"/>
  <c r="F41" i="3"/>
  <c r="U40" i="3"/>
  <c r="T40" i="3"/>
  <c r="R40" i="3"/>
  <c r="S40" i="3" s="1"/>
  <c r="N40" i="3"/>
  <c r="L40" i="3"/>
  <c r="M40" i="3" s="1"/>
  <c r="O40" i="3" s="1"/>
  <c r="H40" i="3"/>
  <c r="G40" i="3"/>
  <c r="F40" i="3"/>
  <c r="Z39" i="3"/>
  <c r="W39" i="3"/>
  <c r="U39" i="3"/>
  <c r="R39" i="3"/>
  <c r="S39" i="3" s="1"/>
  <c r="N39" i="3"/>
  <c r="M39" i="3"/>
  <c r="O39" i="3" s="1"/>
  <c r="P39" i="3" s="1"/>
  <c r="L39" i="3"/>
  <c r="I39" i="3"/>
  <c r="G39" i="3"/>
  <c r="H39" i="3" s="1"/>
  <c r="J39" i="3" s="1"/>
  <c r="F39" i="3"/>
  <c r="W38" i="3"/>
  <c r="R38" i="3"/>
  <c r="S38" i="3" s="1"/>
  <c r="P38" i="3"/>
  <c r="N38" i="3"/>
  <c r="L38" i="3"/>
  <c r="M38" i="3" s="1"/>
  <c r="O38" i="3" s="1"/>
  <c r="I38" i="3"/>
  <c r="H38" i="3"/>
  <c r="J38" i="3" s="1"/>
  <c r="G38" i="3"/>
  <c r="F38" i="3"/>
  <c r="W37" i="3"/>
  <c r="U37" i="3"/>
  <c r="R37" i="3"/>
  <c r="S37" i="3" s="1"/>
  <c r="N37" i="3"/>
  <c r="M37" i="3"/>
  <c r="O37" i="3" s="1"/>
  <c r="P37" i="3" s="1"/>
  <c r="L37" i="3"/>
  <c r="I37" i="3"/>
  <c r="G37" i="3"/>
  <c r="H37" i="3" s="1"/>
  <c r="J37" i="3" s="1"/>
  <c r="F37" i="3"/>
  <c r="W36" i="3"/>
  <c r="R36" i="3"/>
  <c r="S36" i="3" s="1"/>
  <c r="P36" i="3"/>
  <c r="N36" i="3"/>
  <c r="L36" i="3"/>
  <c r="M36" i="3" s="1"/>
  <c r="O36" i="3" s="1"/>
  <c r="I36" i="3"/>
  <c r="H36" i="3"/>
  <c r="J36" i="3" s="1"/>
  <c r="G36" i="3"/>
  <c r="F36" i="3"/>
  <c r="W35" i="3"/>
  <c r="U35" i="3"/>
  <c r="Z35" i="3" s="1"/>
  <c r="R35" i="3"/>
  <c r="S35" i="3" s="1"/>
  <c r="N35" i="3"/>
  <c r="M35" i="3"/>
  <c r="O35" i="3" s="1"/>
  <c r="P35" i="3" s="1"/>
  <c r="L35" i="3"/>
  <c r="I35" i="3"/>
  <c r="G35" i="3"/>
  <c r="H35" i="3" s="1"/>
  <c r="J35" i="3" s="1"/>
  <c r="F35" i="3"/>
  <c r="R34" i="3"/>
  <c r="S34" i="3" s="1"/>
  <c r="N34" i="3"/>
  <c r="L34" i="3"/>
  <c r="M34" i="3" s="1"/>
  <c r="O34" i="3" s="1"/>
  <c r="H34" i="3"/>
  <c r="G34" i="3"/>
  <c r="F34" i="3"/>
  <c r="W33" i="3"/>
  <c r="R33" i="3"/>
  <c r="S33" i="3" s="1"/>
  <c r="N33" i="3"/>
  <c r="L33" i="3"/>
  <c r="M33" i="3" s="1"/>
  <c r="O33" i="3" s="1"/>
  <c r="P33" i="3" s="1"/>
  <c r="I33" i="3"/>
  <c r="G33" i="3"/>
  <c r="H33" i="3" s="1"/>
  <c r="J33" i="3" s="1"/>
  <c r="F33" i="3"/>
  <c r="W32" i="3"/>
  <c r="U32" i="3"/>
  <c r="Z32" i="3" s="1"/>
  <c r="R32" i="3"/>
  <c r="S32" i="3" s="1"/>
  <c r="P32" i="3"/>
  <c r="N32" i="3"/>
  <c r="M32" i="3"/>
  <c r="O32" i="3" s="1"/>
  <c r="L32" i="3"/>
  <c r="I32" i="3"/>
  <c r="H32" i="3"/>
  <c r="J32" i="3" s="1"/>
  <c r="G32" i="3"/>
  <c r="F32" i="3"/>
  <c r="W31" i="3"/>
  <c r="R31" i="3"/>
  <c r="S31" i="3" s="1"/>
  <c r="N31" i="3"/>
  <c r="L31" i="3"/>
  <c r="M31" i="3" s="1"/>
  <c r="O31" i="3" s="1"/>
  <c r="I31" i="3"/>
  <c r="G31" i="3"/>
  <c r="H31" i="3" s="1"/>
  <c r="J31" i="3" s="1"/>
  <c r="F31" i="3"/>
  <c r="W30" i="3"/>
  <c r="R30" i="3"/>
  <c r="S30" i="3" s="1"/>
  <c r="N30" i="3"/>
  <c r="L30" i="3"/>
  <c r="M30" i="3" s="1"/>
  <c r="O30" i="3" s="1"/>
  <c r="P30" i="3" s="1"/>
  <c r="I30" i="3"/>
  <c r="I12" i="3" s="1"/>
  <c r="H30" i="3"/>
  <c r="G30" i="3"/>
  <c r="F30" i="3"/>
  <c r="W29" i="3"/>
  <c r="R29" i="3"/>
  <c r="S29" i="3" s="1"/>
  <c r="P29" i="3"/>
  <c r="N29" i="3"/>
  <c r="L29" i="3"/>
  <c r="M29" i="3" s="1"/>
  <c r="O29" i="3" s="1"/>
  <c r="I29" i="3"/>
  <c r="H29" i="3"/>
  <c r="G29" i="3"/>
  <c r="F29" i="3"/>
  <c r="R28" i="3"/>
  <c r="S28" i="3" s="1"/>
  <c r="O28" i="3"/>
  <c r="N28" i="3"/>
  <c r="L28" i="3"/>
  <c r="M28" i="3" s="1"/>
  <c r="H28" i="3"/>
  <c r="G28" i="3"/>
  <c r="F28" i="3"/>
  <c r="W27" i="3"/>
  <c r="S27" i="3"/>
  <c r="R27" i="3"/>
  <c r="N27" i="3"/>
  <c r="M27" i="3"/>
  <c r="O27" i="3" s="1"/>
  <c r="L27" i="3"/>
  <c r="I27" i="3"/>
  <c r="G27" i="3"/>
  <c r="H27" i="3" s="1"/>
  <c r="F27" i="3"/>
  <c r="W26" i="3"/>
  <c r="S26" i="3"/>
  <c r="R26" i="3"/>
  <c r="N26" i="3"/>
  <c r="M26" i="3"/>
  <c r="O26" i="3" s="1"/>
  <c r="L26" i="3"/>
  <c r="I26" i="3"/>
  <c r="G26" i="3"/>
  <c r="H26" i="3" s="1"/>
  <c r="J26" i="3" s="1"/>
  <c r="F26" i="3"/>
  <c r="W25" i="3"/>
  <c r="U25" i="3"/>
  <c r="Z25" i="3" s="1"/>
  <c r="S25" i="3"/>
  <c r="R25" i="3"/>
  <c r="N25" i="3"/>
  <c r="M25" i="3"/>
  <c r="O25" i="3" s="1"/>
  <c r="L25" i="3"/>
  <c r="I25" i="3"/>
  <c r="G25" i="3"/>
  <c r="H25" i="3" s="1"/>
  <c r="J25" i="3" s="1"/>
  <c r="F25" i="3"/>
  <c r="W24" i="3"/>
  <c r="R24" i="3"/>
  <c r="S24" i="3" s="1"/>
  <c r="N24" i="3"/>
  <c r="L24" i="3"/>
  <c r="M24" i="3" s="1"/>
  <c r="O24" i="3" s="1"/>
  <c r="P24" i="3" s="1"/>
  <c r="I24" i="3"/>
  <c r="G24" i="3"/>
  <c r="H24" i="3" s="1"/>
  <c r="J24" i="3" s="1"/>
  <c r="F24" i="3"/>
  <c r="W23" i="3"/>
  <c r="U23" i="3"/>
  <c r="R23" i="3"/>
  <c r="S23" i="3" s="1"/>
  <c r="N23" i="3"/>
  <c r="M23" i="3"/>
  <c r="O23" i="3" s="1"/>
  <c r="P23" i="3" s="1"/>
  <c r="L23" i="3"/>
  <c r="I23" i="3"/>
  <c r="G23" i="3"/>
  <c r="G11" i="3" s="1"/>
  <c r="F23" i="3"/>
  <c r="U22" i="3"/>
  <c r="T22" i="3"/>
  <c r="S22" i="3"/>
  <c r="X22" i="3" s="1"/>
  <c r="R22" i="3"/>
  <c r="O22" i="3"/>
  <c r="N22" i="3"/>
  <c r="M22" i="3"/>
  <c r="L22" i="3"/>
  <c r="G22" i="3"/>
  <c r="H22" i="3" s="1"/>
  <c r="F22" i="3"/>
  <c r="W21" i="3"/>
  <c r="R21" i="3"/>
  <c r="P21" i="3"/>
  <c r="N21" i="3"/>
  <c r="M21" i="3"/>
  <c r="O21" i="3" s="1"/>
  <c r="L21" i="3"/>
  <c r="I21" i="3"/>
  <c r="H21" i="3"/>
  <c r="J21" i="3" s="1"/>
  <c r="G21" i="3"/>
  <c r="F21" i="3"/>
  <c r="W20" i="3"/>
  <c r="R20" i="3"/>
  <c r="N20" i="3"/>
  <c r="L20" i="3"/>
  <c r="M20" i="3" s="1"/>
  <c r="O20" i="3" s="1"/>
  <c r="I20" i="3"/>
  <c r="G20" i="3"/>
  <c r="G14" i="3" s="1"/>
  <c r="F20" i="3"/>
  <c r="W19" i="3"/>
  <c r="R19" i="3"/>
  <c r="P19" i="3"/>
  <c r="N19" i="3"/>
  <c r="M19" i="3"/>
  <c r="O19" i="3" s="1"/>
  <c r="L19" i="3"/>
  <c r="I19" i="3"/>
  <c r="H19" i="3"/>
  <c r="J19" i="3" s="1"/>
  <c r="G19" i="3"/>
  <c r="F19" i="3"/>
  <c r="W18" i="3"/>
  <c r="R18" i="3"/>
  <c r="N18" i="3"/>
  <c r="L18" i="3"/>
  <c r="M18" i="3" s="1"/>
  <c r="O18" i="3" s="1"/>
  <c r="I18" i="3"/>
  <c r="G18" i="3"/>
  <c r="G12" i="3" s="1"/>
  <c r="F18" i="3"/>
  <c r="W17" i="3"/>
  <c r="V17" i="3"/>
  <c r="T17" i="3"/>
  <c r="Y17" i="3" s="1"/>
  <c r="S17" i="3"/>
  <c r="X17" i="3" s="1"/>
  <c r="R17" i="3"/>
  <c r="P17" i="3"/>
  <c r="O17" i="3"/>
  <c r="Z17" i="3" s="1"/>
  <c r="N17" i="3"/>
  <c r="I17" i="3"/>
  <c r="I11" i="3" s="1"/>
  <c r="I9" i="3" s="1"/>
  <c r="H17" i="3"/>
  <c r="J17" i="3" s="1"/>
  <c r="G17" i="3"/>
  <c r="F17" i="3"/>
  <c r="X16" i="3"/>
  <c r="R16" i="3"/>
  <c r="Q15" i="3"/>
  <c r="I15" i="3"/>
  <c r="E15" i="3"/>
  <c r="F15" i="3" s="1"/>
  <c r="Q14" i="3"/>
  <c r="I14" i="3"/>
  <c r="E14" i="3"/>
  <c r="F14" i="3" s="1"/>
  <c r="Q13" i="3"/>
  <c r="I13" i="3"/>
  <c r="E13" i="3"/>
  <c r="F13" i="3" s="1"/>
  <c r="Q12" i="3"/>
  <c r="N12" i="3"/>
  <c r="E12" i="3"/>
  <c r="F12" i="3" s="1"/>
  <c r="F9" i="3" s="1"/>
  <c r="S11" i="3"/>
  <c r="R11" i="3"/>
  <c r="Q11" i="3"/>
  <c r="O11" i="3"/>
  <c r="P11" i="3" s="1"/>
  <c r="N11" i="3"/>
  <c r="F11" i="3"/>
  <c r="E11" i="3"/>
  <c r="W11" i="3" s="1"/>
  <c r="M9" i="3"/>
  <c r="K9" i="3"/>
  <c r="E12" i="1"/>
  <c r="E12" i="2"/>
  <c r="X155" i="2"/>
  <c r="W155" i="2"/>
  <c r="R155" i="2"/>
  <c r="S155" i="2" s="1"/>
  <c r="U155" i="2" s="1"/>
  <c r="N155" i="2"/>
  <c r="L155" i="2"/>
  <c r="M155" i="2" s="1"/>
  <c r="O155" i="2" s="1"/>
  <c r="P155" i="2" s="1"/>
  <c r="I155" i="2"/>
  <c r="F155" i="2"/>
  <c r="G155" i="2" s="1"/>
  <c r="H155" i="2" s="1"/>
  <c r="W154" i="2"/>
  <c r="X154" i="2" s="1"/>
  <c r="R154" i="2"/>
  <c r="S154" i="2" s="1"/>
  <c r="N154" i="2"/>
  <c r="L154" i="2"/>
  <c r="M154" i="2" s="1"/>
  <c r="O154" i="2" s="1"/>
  <c r="I154" i="2"/>
  <c r="F154" i="2"/>
  <c r="G154" i="2" s="1"/>
  <c r="H154" i="2" s="1"/>
  <c r="J154" i="2" s="1"/>
  <c r="U153" i="2"/>
  <c r="N153" i="2"/>
  <c r="L153" i="2"/>
  <c r="M153" i="2" s="1"/>
  <c r="O153" i="2" s="1"/>
  <c r="W152" i="2"/>
  <c r="X152" i="2" s="1"/>
  <c r="R152" i="2"/>
  <c r="S152" i="2" s="1"/>
  <c r="T152" i="2" s="1"/>
  <c r="N152" i="2"/>
  <c r="L152" i="2"/>
  <c r="M152" i="2" s="1"/>
  <c r="O152" i="2" s="1"/>
  <c r="I152" i="2"/>
  <c r="F152" i="2"/>
  <c r="G152" i="2" s="1"/>
  <c r="H152" i="2" s="1"/>
  <c r="X151" i="2"/>
  <c r="W151" i="2"/>
  <c r="R151" i="2"/>
  <c r="S151" i="2" s="1"/>
  <c r="T151" i="2" s="1"/>
  <c r="N151" i="2"/>
  <c r="M151" i="2"/>
  <c r="O151" i="2" s="1"/>
  <c r="P151" i="2" s="1"/>
  <c r="L151" i="2"/>
  <c r="I151" i="2"/>
  <c r="F151" i="2"/>
  <c r="G151" i="2" s="1"/>
  <c r="H151" i="2" s="1"/>
  <c r="U150" i="2"/>
  <c r="N150" i="2"/>
  <c r="L150" i="2"/>
  <c r="M150" i="2" s="1"/>
  <c r="O150" i="2" s="1"/>
  <c r="W149" i="2"/>
  <c r="X149" i="2" s="1"/>
  <c r="R149" i="2"/>
  <c r="S149" i="2" s="1"/>
  <c r="N149" i="2"/>
  <c r="L149" i="2"/>
  <c r="M149" i="2" s="1"/>
  <c r="O149" i="2" s="1"/>
  <c r="I149" i="2"/>
  <c r="F149" i="2"/>
  <c r="G149" i="2" s="1"/>
  <c r="H149" i="2" s="1"/>
  <c r="W148" i="2"/>
  <c r="X148" i="2" s="1"/>
  <c r="R148" i="2"/>
  <c r="S148" i="2" s="1"/>
  <c r="N148" i="2"/>
  <c r="L148" i="2"/>
  <c r="M148" i="2" s="1"/>
  <c r="O148" i="2" s="1"/>
  <c r="I148" i="2"/>
  <c r="F148" i="2"/>
  <c r="G148" i="2" s="1"/>
  <c r="H148" i="2" s="1"/>
  <c r="W147" i="2"/>
  <c r="X147" i="2" s="1"/>
  <c r="R147" i="2"/>
  <c r="S147" i="2" s="1"/>
  <c r="N147" i="2"/>
  <c r="L147" i="2"/>
  <c r="M147" i="2" s="1"/>
  <c r="O147" i="2" s="1"/>
  <c r="I147" i="2"/>
  <c r="F147" i="2"/>
  <c r="G147" i="2" s="1"/>
  <c r="H147" i="2" s="1"/>
  <c r="J147" i="2" s="1"/>
  <c r="W146" i="2"/>
  <c r="X146" i="2" s="1"/>
  <c r="R146" i="2"/>
  <c r="S146" i="2" s="1"/>
  <c r="N146" i="2"/>
  <c r="L146" i="2"/>
  <c r="M146" i="2" s="1"/>
  <c r="O146" i="2" s="1"/>
  <c r="I146" i="2"/>
  <c r="F146" i="2"/>
  <c r="G146" i="2" s="1"/>
  <c r="H146" i="2" s="1"/>
  <c r="J146" i="2" s="1"/>
  <c r="W145" i="2"/>
  <c r="X145" i="2" s="1"/>
  <c r="R145" i="2"/>
  <c r="S145" i="2" s="1"/>
  <c r="N145" i="2"/>
  <c r="L145" i="2"/>
  <c r="M145" i="2" s="1"/>
  <c r="O145" i="2" s="1"/>
  <c r="I145" i="2"/>
  <c r="F145" i="2"/>
  <c r="G145" i="2" s="1"/>
  <c r="H145" i="2" s="1"/>
  <c r="J145" i="2" s="1"/>
  <c r="W144" i="2"/>
  <c r="X144" i="2" s="1"/>
  <c r="R144" i="2"/>
  <c r="S144" i="2" s="1"/>
  <c r="N144" i="2"/>
  <c r="L144" i="2"/>
  <c r="M144" i="2" s="1"/>
  <c r="O144" i="2" s="1"/>
  <c r="I144" i="2"/>
  <c r="F144" i="2"/>
  <c r="G144" i="2" s="1"/>
  <c r="H144" i="2" s="1"/>
  <c r="X143" i="2"/>
  <c r="R143" i="2"/>
  <c r="S143" i="2" s="1"/>
  <c r="N143" i="2"/>
  <c r="L143" i="2"/>
  <c r="M143" i="2" s="1"/>
  <c r="O143" i="2" s="1"/>
  <c r="F143" i="2"/>
  <c r="G143" i="2" s="1"/>
  <c r="H143" i="2" s="1"/>
  <c r="W142" i="2"/>
  <c r="X142" i="2" s="1"/>
  <c r="R142" i="2"/>
  <c r="S142" i="2" s="1"/>
  <c r="N142" i="2"/>
  <c r="L142" i="2"/>
  <c r="M142" i="2" s="1"/>
  <c r="O142" i="2" s="1"/>
  <c r="I142" i="2"/>
  <c r="F142" i="2"/>
  <c r="G142" i="2" s="1"/>
  <c r="H142" i="2" s="1"/>
  <c r="W141" i="2"/>
  <c r="X141" i="2" s="1"/>
  <c r="R141" i="2"/>
  <c r="S141" i="2" s="1"/>
  <c r="N141" i="2"/>
  <c r="M141" i="2"/>
  <c r="O141" i="2" s="1"/>
  <c r="L141" i="2"/>
  <c r="I141" i="2"/>
  <c r="F141" i="2"/>
  <c r="G141" i="2" s="1"/>
  <c r="H141" i="2" s="1"/>
  <c r="W140" i="2"/>
  <c r="X140" i="2" s="1"/>
  <c r="R140" i="2"/>
  <c r="S140" i="2" s="1"/>
  <c r="N140" i="2"/>
  <c r="L140" i="2"/>
  <c r="M140" i="2" s="1"/>
  <c r="O140" i="2" s="1"/>
  <c r="I140" i="2"/>
  <c r="F140" i="2"/>
  <c r="G140" i="2" s="1"/>
  <c r="H140" i="2" s="1"/>
  <c r="W139" i="2"/>
  <c r="X139" i="2" s="1"/>
  <c r="R139" i="2"/>
  <c r="S139" i="2" s="1"/>
  <c r="N139" i="2"/>
  <c r="M139" i="2"/>
  <c r="O139" i="2" s="1"/>
  <c r="L139" i="2"/>
  <c r="I139" i="2"/>
  <c r="F139" i="2"/>
  <c r="G139" i="2" s="1"/>
  <c r="H139" i="2" s="1"/>
  <c r="W138" i="2"/>
  <c r="X138" i="2" s="1"/>
  <c r="R138" i="2"/>
  <c r="S138" i="2" s="1"/>
  <c r="N138" i="2"/>
  <c r="L138" i="2"/>
  <c r="M138" i="2" s="1"/>
  <c r="O138" i="2" s="1"/>
  <c r="I138" i="2"/>
  <c r="F138" i="2"/>
  <c r="G138" i="2" s="1"/>
  <c r="H138" i="2" s="1"/>
  <c r="W137" i="2"/>
  <c r="X137" i="2" s="1"/>
  <c r="R137" i="2"/>
  <c r="S137" i="2" s="1"/>
  <c r="N137" i="2"/>
  <c r="L137" i="2"/>
  <c r="M137" i="2" s="1"/>
  <c r="O137" i="2" s="1"/>
  <c r="I137" i="2"/>
  <c r="F137" i="2"/>
  <c r="G137" i="2" s="1"/>
  <c r="H137" i="2" s="1"/>
  <c r="X136" i="2"/>
  <c r="U136" i="2"/>
  <c r="R136" i="2"/>
  <c r="S136" i="2" s="1"/>
  <c r="T136" i="2" s="1"/>
  <c r="N136" i="2"/>
  <c r="L136" i="2"/>
  <c r="M136" i="2" s="1"/>
  <c r="O136" i="2" s="1"/>
  <c r="F136" i="2"/>
  <c r="G136" i="2" s="1"/>
  <c r="H136" i="2" s="1"/>
  <c r="W135" i="2"/>
  <c r="X135" i="2" s="1"/>
  <c r="R135" i="2"/>
  <c r="S135" i="2" s="1"/>
  <c r="N135" i="2"/>
  <c r="M135" i="2"/>
  <c r="O135" i="2" s="1"/>
  <c r="L135" i="2"/>
  <c r="I135" i="2"/>
  <c r="F135" i="2"/>
  <c r="G135" i="2" s="1"/>
  <c r="H135" i="2" s="1"/>
  <c r="W134" i="2"/>
  <c r="X134" i="2" s="1"/>
  <c r="R134" i="2"/>
  <c r="S134" i="2" s="1"/>
  <c r="N134" i="2"/>
  <c r="L134" i="2"/>
  <c r="M134" i="2" s="1"/>
  <c r="O134" i="2" s="1"/>
  <c r="I134" i="2"/>
  <c r="F134" i="2"/>
  <c r="G134" i="2" s="1"/>
  <c r="H134" i="2" s="1"/>
  <c r="W133" i="2"/>
  <c r="X133" i="2" s="1"/>
  <c r="R133" i="2"/>
  <c r="S133" i="2" s="1"/>
  <c r="N133" i="2"/>
  <c r="L133" i="2"/>
  <c r="M133" i="2" s="1"/>
  <c r="O133" i="2" s="1"/>
  <c r="I133" i="2"/>
  <c r="F133" i="2"/>
  <c r="G133" i="2" s="1"/>
  <c r="H133" i="2" s="1"/>
  <c r="W132" i="2"/>
  <c r="X132" i="2" s="1"/>
  <c r="R132" i="2"/>
  <c r="S132" i="2" s="1"/>
  <c r="N132" i="2"/>
  <c r="L132" i="2"/>
  <c r="M132" i="2" s="1"/>
  <c r="O132" i="2" s="1"/>
  <c r="I132" i="2"/>
  <c r="F132" i="2"/>
  <c r="G132" i="2" s="1"/>
  <c r="H132" i="2" s="1"/>
  <c r="J132" i="2" s="1"/>
  <c r="W131" i="2"/>
  <c r="X131" i="2" s="1"/>
  <c r="R131" i="2"/>
  <c r="S131" i="2" s="1"/>
  <c r="N131" i="2"/>
  <c r="L131" i="2"/>
  <c r="M131" i="2" s="1"/>
  <c r="O131" i="2" s="1"/>
  <c r="I131" i="2"/>
  <c r="F131" i="2"/>
  <c r="G131" i="2" s="1"/>
  <c r="H131" i="2" s="1"/>
  <c r="W130" i="2"/>
  <c r="X130" i="2" s="1"/>
  <c r="R130" i="2"/>
  <c r="S130" i="2" s="1"/>
  <c r="N130" i="2"/>
  <c r="L130" i="2"/>
  <c r="M130" i="2" s="1"/>
  <c r="O130" i="2" s="1"/>
  <c r="I130" i="2"/>
  <c r="F130" i="2"/>
  <c r="G130" i="2" s="1"/>
  <c r="H130" i="2" s="1"/>
  <c r="J130" i="2" s="1"/>
  <c r="X129" i="2"/>
  <c r="R129" i="2"/>
  <c r="S129" i="2" s="1"/>
  <c r="N129" i="2"/>
  <c r="L129" i="2"/>
  <c r="M129" i="2" s="1"/>
  <c r="O129" i="2" s="1"/>
  <c r="H129" i="2"/>
  <c r="F129" i="2"/>
  <c r="G129" i="2" s="1"/>
  <c r="X128" i="2"/>
  <c r="W128" i="2"/>
  <c r="R128" i="2"/>
  <c r="S128" i="2" s="1"/>
  <c r="N128" i="2"/>
  <c r="M128" i="2"/>
  <c r="O128" i="2" s="1"/>
  <c r="L128" i="2"/>
  <c r="I128" i="2"/>
  <c r="F128" i="2"/>
  <c r="G128" i="2" s="1"/>
  <c r="H128" i="2" s="1"/>
  <c r="X127" i="2"/>
  <c r="W127" i="2"/>
  <c r="R127" i="2"/>
  <c r="S127" i="2" s="1"/>
  <c r="U127" i="2" s="1"/>
  <c r="N127" i="2"/>
  <c r="L127" i="2"/>
  <c r="M127" i="2" s="1"/>
  <c r="O127" i="2" s="1"/>
  <c r="I127" i="2"/>
  <c r="F127" i="2"/>
  <c r="G127" i="2" s="1"/>
  <c r="H127" i="2" s="1"/>
  <c r="J127" i="2" s="1"/>
  <c r="X126" i="2"/>
  <c r="W126" i="2"/>
  <c r="R126" i="2"/>
  <c r="S126" i="2" s="1"/>
  <c r="N126" i="2"/>
  <c r="L126" i="2"/>
  <c r="M126" i="2" s="1"/>
  <c r="O126" i="2" s="1"/>
  <c r="I126" i="2"/>
  <c r="F126" i="2"/>
  <c r="G126" i="2" s="1"/>
  <c r="H126" i="2" s="1"/>
  <c r="J126" i="2" s="1"/>
  <c r="W125" i="2"/>
  <c r="X125" i="2" s="1"/>
  <c r="R125" i="2"/>
  <c r="S125" i="2" s="1"/>
  <c r="N125" i="2"/>
  <c r="L125" i="2"/>
  <c r="M125" i="2" s="1"/>
  <c r="O125" i="2" s="1"/>
  <c r="I125" i="2"/>
  <c r="F125" i="2"/>
  <c r="G125" i="2" s="1"/>
  <c r="H125" i="2" s="1"/>
  <c r="X124" i="2"/>
  <c r="W124" i="2"/>
  <c r="R124" i="2"/>
  <c r="S124" i="2" s="1"/>
  <c r="N124" i="2"/>
  <c r="L124" i="2"/>
  <c r="M124" i="2" s="1"/>
  <c r="O124" i="2" s="1"/>
  <c r="I124" i="2"/>
  <c r="F124" i="2"/>
  <c r="G124" i="2" s="1"/>
  <c r="H124" i="2" s="1"/>
  <c r="J124" i="2" s="1"/>
  <c r="W123" i="2"/>
  <c r="X123" i="2" s="1"/>
  <c r="R123" i="2"/>
  <c r="S123" i="2" s="1"/>
  <c r="U123" i="2" s="1"/>
  <c r="N123" i="2"/>
  <c r="L123" i="2"/>
  <c r="M123" i="2" s="1"/>
  <c r="O123" i="2" s="1"/>
  <c r="I123" i="2"/>
  <c r="F123" i="2"/>
  <c r="G123" i="2" s="1"/>
  <c r="H123" i="2" s="1"/>
  <c r="X122" i="2"/>
  <c r="R122" i="2"/>
  <c r="S122" i="2" s="1"/>
  <c r="N122" i="2"/>
  <c r="L122" i="2"/>
  <c r="M122" i="2" s="1"/>
  <c r="O122" i="2" s="1"/>
  <c r="F122" i="2"/>
  <c r="G122" i="2" s="1"/>
  <c r="H122" i="2" s="1"/>
  <c r="X121" i="2"/>
  <c r="W121" i="2"/>
  <c r="R121" i="2"/>
  <c r="S121" i="2" s="1"/>
  <c r="N121" i="2"/>
  <c r="L121" i="2"/>
  <c r="M121" i="2" s="1"/>
  <c r="O121" i="2" s="1"/>
  <c r="I121" i="2"/>
  <c r="F121" i="2"/>
  <c r="G121" i="2" s="1"/>
  <c r="H121" i="2" s="1"/>
  <c r="J121" i="2" s="1"/>
  <c r="W120" i="2"/>
  <c r="X120" i="2" s="1"/>
  <c r="R120" i="2"/>
  <c r="S120" i="2" s="1"/>
  <c r="N120" i="2"/>
  <c r="L120" i="2"/>
  <c r="M120" i="2" s="1"/>
  <c r="O120" i="2" s="1"/>
  <c r="I120" i="2"/>
  <c r="F120" i="2"/>
  <c r="G120" i="2" s="1"/>
  <c r="H120" i="2" s="1"/>
  <c r="J120" i="2" s="1"/>
  <c r="W119" i="2"/>
  <c r="X119" i="2" s="1"/>
  <c r="R119" i="2"/>
  <c r="S119" i="2" s="1"/>
  <c r="N119" i="2"/>
  <c r="L119" i="2"/>
  <c r="M119" i="2" s="1"/>
  <c r="O119" i="2" s="1"/>
  <c r="I119" i="2"/>
  <c r="F119" i="2"/>
  <c r="G119" i="2" s="1"/>
  <c r="H119" i="2" s="1"/>
  <c r="X118" i="2"/>
  <c r="W118" i="2"/>
  <c r="R118" i="2"/>
  <c r="S118" i="2" s="1"/>
  <c r="N118" i="2"/>
  <c r="L118" i="2"/>
  <c r="M118" i="2" s="1"/>
  <c r="O118" i="2" s="1"/>
  <c r="I118" i="2"/>
  <c r="F118" i="2"/>
  <c r="G118" i="2" s="1"/>
  <c r="H118" i="2" s="1"/>
  <c r="J118" i="2" s="1"/>
  <c r="X117" i="2"/>
  <c r="W117" i="2"/>
  <c r="R117" i="2"/>
  <c r="S117" i="2" s="1"/>
  <c r="N117" i="2"/>
  <c r="L117" i="2"/>
  <c r="M117" i="2" s="1"/>
  <c r="O117" i="2" s="1"/>
  <c r="I117" i="2"/>
  <c r="F117" i="2"/>
  <c r="G117" i="2" s="1"/>
  <c r="H117" i="2" s="1"/>
  <c r="J117" i="2" s="1"/>
  <c r="W116" i="2"/>
  <c r="X116" i="2" s="1"/>
  <c r="R116" i="2"/>
  <c r="S116" i="2" s="1"/>
  <c r="N116" i="2"/>
  <c r="L116" i="2"/>
  <c r="M116" i="2" s="1"/>
  <c r="O116" i="2" s="1"/>
  <c r="I116" i="2"/>
  <c r="F116" i="2"/>
  <c r="G116" i="2" s="1"/>
  <c r="H116" i="2" s="1"/>
  <c r="J116" i="2" s="1"/>
  <c r="X115" i="2"/>
  <c r="R115" i="2"/>
  <c r="S115" i="2" s="1"/>
  <c r="N115" i="2"/>
  <c r="L115" i="2"/>
  <c r="M115" i="2" s="1"/>
  <c r="O115" i="2" s="1"/>
  <c r="F115" i="2"/>
  <c r="G115" i="2" s="1"/>
  <c r="H115" i="2" s="1"/>
  <c r="W114" i="2"/>
  <c r="X114" i="2" s="1"/>
  <c r="R114" i="2"/>
  <c r="S114" i="2" s="1"/>
  <c r="N114" i="2"/>
  <c r="L114" i="2"/>
  <c r="M114" i="2" s="1"/>
  <c r="O114" i="2" s="1"/>
  <c r="I114" i="2"/>
  <c r="F114" i="2"/>
  <c r="G114" i="2" s="1"/>
  <c r="H114" i="2" s="1"/>
  <c r="X113" i="2"/>
  <c r="W113" i="2"/>
  <c r="R113" i="2"/>
  <c r="S113" i="2" s="1"/>
  <c r="N113" i="2"/>
  <c r="L113" i="2"/>
  <c r="M113" i="2" s="1"/>
  <c r="O113" i="2" s="1"/>
  <c r="I113" i="2"/>
  <c r="F113" i="2"/>
  <c r="G113" i="2" s="1"/>
  <c r="H113" i="2" s="1"/>
  <c r="J113" i="2" s="1"/>
  <c r="W112" i="2"/>
  <c r="X112" i="2" s="1"/>
  <c r="R112" i="2"/>
  <c r="S112" i="2" s="1"/>
  <c r="N112" i="2"/>
  <c r="L112" i="2"/>
  <c r="M112" i="2" s="1"/>
  <c r="O112" i="2" s="1"/>
  <c r="I112" i="2"/>
  <c r="F112" i="2"/>
  <c r="G112" i="2" s="1"/>
  <c r="H112" i="2" s="1"/>
  <c r="X111" i="2"/>
  <c r="W111" i="2"/>
  <c r="R111" i="2"/>
  <c r="S111" i="2" s="1"/>
  <c r="N111" i="2"/>
  <c r="L111" i="2"/>
  <c r="M111" i="2" s="1"/>
  <c r="O111" i="2" s="1"/>
  <c r="I111" i="2"/>
  <c r="F111" i="2"/>
  <c r="G111" i="2" s="1"/>
  <c r="H111" i="2" s="1"/>
  <c r="J111" i="2" s="1"/>
  <c r="W110" i="2"/>
  <c r="X110" i="2" s="1"/>
  <c r="R110" i="2"/>
  <c r="S110" i="2" s="1"/>
  <c r="N110" i="2"/>
  <c r="L110" i="2"/>
  <c r="M110" i="2" s="1"/>
  <c r="O110" i="2" s="1"/>
  <c r="I110" i="2"/>
  <c r="F110" i="2"/>
  <c r="G110" i="2" s="1"/>
  <c r="H110" i="2" s="1"/>
  <c r="X109" i="2"/>
  <c r="W109" i="2"/>
  <c r="R109" i="2"/>
  <c r="S109" i="2" s="1"/>
  <c r="N109" i="2"/>
  <c r="L109" i="2"/>
  <c r="M109" i="2" s="1"/>
  <c r="O109" i="2" s="1"/>
  <c r="I109" i="2"/>
  <c r="F109" i="2"/>
  <c r="G109" i="2" s="1"/>
  <c r="H109" i="2" s="1"/>
  <c r="J109" i="2" s="1"/>
  <c r="X108" i="2"/>
  <c r="S108" i="2"/>
  <c r="R108" i="2"/>
  <c r="N108" i="2"/>
  <c r="L108" i="2"/>
  <c r="M108" i="2" s="1"/>
  <c r="O108" i="2" s="1"/>
  <c r="F108" i="2"/>
  <c r="G108" i="2" s="1"/>
  <c r="H108" i="2" s="1"/>
  <c r="W107" i="2"/>
  <c r="X107" i="2" s="1"/>
  <c r="R107" i="2"/>
  <c r="S107" i="2" s="1"/>
  <c r="N107" i="2"/>
  <c r="L107" i="2"/>
  <c r="M107" i="2" s="1"/>
  <c r="O107" i="2" s="1"/>
  <c r="I107" i="2"/>
  <c r="F107" i="2"/>
  <c r="G107" i="2" s="1"/>
  <c r="H107" i="2" s="1"/>
  <c r="W106" i="2"/>
  <c r="X106" i="2" s="1"/>
  <c r="R106" i="2"/>
  <c r="S106" i="2" s="1"/>
  <c r="N106" i="2"/>
  <c r="L106" i="2"/>
  <c r="M106" i="2" s="1"/>
  <c r="O106" i="2" s="1"/>
  <c r="I106" i="2"/>
  <c r="F106" i="2"/>
  <c r="G106" i="2" s="1"/>
  <c r="H106" i="2" s="1"/>
  <c r="X105" i="2"/>
  <c r="W105" i="2"/>
  <c r="R105" i="2"/>
  <c r="S105" i="2" s="1"/>
  <c r="N105" i="2"/>
  <c r="L105" i="2"/>
  <c r="M105" i="2" s="1"/>
  <c r="O105" i="2" s="1"/>
  <c r="I105" i="2"/>
  <c r="F105" i="2"/>
  <c r="G105" i="2" s="1"/>
  <c r="H105" i="2" s="1"/>
  <c r="J105" i="2" s="1"/>
  <c r="W104" i="2"/>
  <c r="X104" i="2" s="1"/>
  <c r="R104" i="2"/>
  <c r="S104" i="2" s="1"/>
  <c r="N104" i="2"/>
  <c r="L104" i="2"/>
  <c r="M104" i="2" s="1"/>
  <c r="O104" i="2" s="1"/>
  <c r="I104" i="2"/>
  <c r="F104" i="2"/>
  <c r="G104" i="2" s="1"/>
  <c r="H104" i="2" s="1"/>
  <c r="J104" i="2" s="1"/>
  <c r="W103" i="2"/>
  <c r="X103" i="2" s="1"/>
  <c r="R103" i="2"/>
  <c r="N103" i="2"/>
  <c r="L103" i="2"/>
  <c r="M103" i="2" s="1"/>
  <c r="O103" i="2" s="1"/>
  <c r="I103" i="2"/>
  <c r="F103" i="2"/>
  <c r="G103" i="2" s="1"/>
  <c r="H103" i="2" s="1"/>
  <c r="W102" i="2"/>
  <c r="X102" i="2" s="1"/>
  <c r="R102" i="2"/>
  <c r="S102" i="2" s="1"/>
  <c r="N102" i="2"/>
  <c r="L102" i="2"/>
  <c r="M102" i="2" s="1"/>
  <c r="O102" i="2" s="1"/>
  <c r="I102" i="2"/>
  <c r="F102" i="2"/>
  <c r="G102" i="2" s="1"/>
  <c r="H102" i="2" s="1"/>
  <c r="X101" i="2"/>
  <c r="R101" i="2"/>
  <c r="S101" i="2" s="1"/>
  <c r="N101" i="2"/>
  <c r="M101" i="2"/>
  <c r="O101" i="2" s="1"/>
  <c r="L101" i="2"/>
  <c r="H101" i="2"/>
  <c r="F101" i="2"/>
  <c r="G101" i="2" s="1"/>
  <c r="X100" i="2"/>
  <c r="W100" i="2"/>
  <c r="R100" i="2"/>
  <c r="S100" i="2" s="1"/>
  <c r="N100" i="2"/>
  <c r="L100" i="2"/>
  <c r="M100" i="2" s="1"/>
  <c r="O100" i="2" s="1"/>
  <c r="I100" i="2"/>
  <c r="F100" i="2"/>
  <c r="G100" i="2" s="1"/>
  <c r="H100" i="2" s="1"/>
  <c r="J100" i="2" s="1"/>
  <c r="W99" i="2"/>
  <c r="X99" i="2" s="1"/>
  <c r="S99" i="2"/>
  <c r="U99" i="2" s="1"/>
  <c r="R99" i="2"/>
  <c r="N99" i="2"/>
  <c r="L99" i="2"/>
  <c r="M99" i="2" s="1"/>
  <c r="O99" i="2" s="1"/>
  <c r="I99" i="2"/>
  <c r="F99" i="2"/>
  <c r="G99" i="2" s="1"/>
  <c r="H99" i="2" s="1"/>
  <c r="J99" i="2" s="1"/>
  <c r="W98" i="2"/>
  <c r="X98" i="2" s="1"/>
  <c r="R98" i="2"/>
  <c r="S98" i="2" s="1"/>
  <c r="N98" i="2"/>
  <c r="L98" i="2"/>
  <c r="M98" i="2" s="1"/>
  <c r="O98" i="2" s="1"/>
  <c r="I98" i="2"/>
  <c r="F98" i="2"/>
  <c r="G98" i="2" s="1"/>
  <c r="H98" i="2" s="1"/>
  <c r="X97" i="2"/>
  <c r="W97" i="2"/>
  <c r="R97" i="2"/>
  <c r="S97" i="2" s="1"/>
  <c r="N97" i="2"/>
  <c r="L97" i="2"/>
  <c r="M97" i="2" s="1"/>
  <c r="O97" i="2" s="1"/>
  <c r="I97" i="2"/>
  <c r="H97" i="2"/>
  <c r="F97" i="2"/>
  <c r="G97" i="2" s="1"/>
  <c r="X96" i="2"/>
  <c r="W96" i="2"/>
  <c r="R96" i="2"/>
  <c r="S96" i="2" s="1"/>
  <c r="N96" i="2"/>
  <c r="M96" i="2"/>
  <c r="O96" i="2" s="1"/>
  <c r="L96" i="2"/>
  <c r="I96" i="2"/>
  <c r="F96" i="2"/>
  <c r="G96" i="2" s="1"/>
  <c r="H96" i="2" s="1"/>
  <c r="W95" i="2"/>
  <c r="X95" i="2" s="1"/>
  <c r="S95" i="2"/>
  <c r="U95" i="2" s="1"/>
  <c r="R95" i="2"/>
  <c r="N95" i="2"/>
  <c r="L95" i="2"/>
  <c r="M95" i="2" s="1"/>
  <c r="O95" i="2" s="1"/>
  <c r="I95" i="2"/>
  <c r="F95" i="2"/>
  <c r="G95" i="2" s="1"/>
  <c r="H95" i="2" s="1"/>
  <c r="X94" i="2"/>
  <c r="R94" i="2"/>
  <c r="S94" i="2" s="1"/>
  <c r="N94" i="2"/>
  <c r="M94" i="2"/>
  <c r="O94" i="2" s="1"/>
  <c r="L94" i="2"/>
  <c r="F94" i="2"/>
  <c r="G94" i="2" s="1"/>
  <c r="H94" i="2" s="1"/>
  <c r="W93" i="2"/>
  <c r="X93" i="2" s="1"/>
  <c r="R93" i="2"/>
  <c r="S93" i="2" s="1"/>
  <c r="N93" i="2"/>
  <c r="L93" i="2"/>
  <c r="M93" i="2" s="1"/>
  <c r="O93" i="2" s="1"/>
  <c r="I93" i="2"/>
  <c r="F93" i="2"/>
  <c r="G93" i="2" s="1"/>
  <c r="H93" i="2" s="1"/>
  <c r="X92" i="2"/>
  <c r="W92" i="2"/>
  <c r="R92" i="2"/>
  <c r="N92" i="2"/>
  <c r="L92" i="2"/>
  <c r="M92" i="2" s="1"/>
  <c r="O92" i="2" s="1"/>
  <c r="I92" i="2"/>
  <c r="F92" i="2"/>
  <c r="G92" i="2" s="1"/>
  <c r="H92" i="2" s="1"/>
  <c r="J92" i="2" s="1"/>
  <c r="W91" i="2"/>
  <c r="X91" i="2" s="1"/>
  <c r="R91" i="2"/>
  <c r="S91" i="2" s="1"/>
  <c r="N91" i="2"/>
  <c r="M91" i="2"/>
  <c r="O91" i="2" s="1"/>
  <c r="L91" i="2"/>
  <c r="I91" i="2"/>
  <c r="F91" i="2"/>
  <c r="G91" i="2" s="1"/>
  <c r="H91" i="2" s="1"/>
  <c r="X90" i="2"/>
  <c r="W90" i="2"/>
  <c r="R90" i="2"/>
  <c r="N90" i="2"/>
  <c r="M90" i="2"/>
  <c r="O90" i="2" s="1"/>
  <c r="L90" i="2"/>
  <c r="I90" i="2"/>
  <c r="F90" i="2"/>
  <c r="G90" i="2" s="1"/>
  <c r="H90" i="2" s="1"/>
  <c r="J90" i="2" s="1"/>
  <c r="W89" i="2"/>
  <c r="X89" i="2" s="1"/>
  <c r="R89" i="2"/>
  <c r="S89" i="2" s="1"/>
  <c r="N89" i="2"/>
  <c r="L89" i="2"/>
  <c r="M89" i="2" s="1"/>
  <c r="O89" i="2" s="1"/>
  <c r="I89" i="2"/>
  <c r="F89" i="2"/>
  <c r="G89" i="2" s="1"/>
  <c r="H89" i="2" s="1"/>
  <c r="J89" i="2" s="1"/>
  <c r="W88" i="2"/>
  <c r="X88" i="2" s="1"/>
  <c r="R88" i="2"/>
  <c r="S88" i="2" s="1"/>
  <c r="N88" i="2"/>
  <c r="L88" i="2"/>
  <c r="M88" i="2" s="1"/>
  <c r="O88" i="2" s="1"/>
  <c r="I88" i="2"/>
  <c r="F88" i="2"/>
  <c r="G88" i="2" s="1"/>
  <c r="H88" i="2" s="1"/>
  <c r="X87" i="2"/>
  <c r="R87" i="2"/>
  <c r="S87" i="2" s="1"/>
  <c r="N87" i="2"/>
  <c r="L87" i="2"/>
  <c r="M87" i="2" s="1"/>
  <c r="O87" i="2" s="1"/>
  <c r="H87" i="2"/>
  <c r="F87" i="2"/>
  <c r="G87" i="2" s="1"/>
  <c r="X86" i="2"/>
  <c r="W86" i="2"/>
  <c r="R86" i="2"/>
  <c r="S86" i="2" s="1"/>
  <c r="U86" i="2" s="1"/>
  <c r="N86" i="2"/>
  <c r="L86" i="2"/>
  <c r="M86" i="2" s="1"/>
  <c r="O86" i="2" s="1"/>
  <c r="I86" i="2"/>
  <c r="F86" i="2"/>
  <c r="G86" i="2" s="1"/>
  <c r="H86" i="2" s="1"/>
  <c r="J86" i="2" s="1"/>
  <c r="W85" i="2"/>
  <c r="X85" i="2" s="1"/>
  <c r="R85" i="2"/>
  <c r="S85" i="2" s="1"/>
  <c r="U85" i="2" s="1"/>
  <c r="N85" i="2"/>
  <c r="L85" i="2"/>
  <c r="M85" i="2" s="1"/>
  <c r="O85" i="2" s="1"/>
  <c r="I85" i="2"/>
  <c r="F85" i="2"/>
  <c r="G85" i="2" s="1"/>
  <c r="H85" i="2" s="1"/>
  <c r="X84" i="2"/>
  <c r="W84" i="2"/>
  <c r="R84" i="2"/>
  <c r="S84" i="2" s="1"/>
  <c r="U84" i="2" s="1"/>
  <c r="N84" i="2"/>
  <c r="L84" i="2"/>
  <c r="M84" i="2" s="1"/>
  <c r="O84" i="2" s="1"/>
  <c r="I84" i="2"/>
  <c r="F84" i="2"/>
  <c r="G84" i="2" s="1"/>
  <c r="H84" i="2" s="1"/>
  <c r="J84" i="2" s="1"/>
  <c r="W83" i="2"/>
  <c r="X83" i="2" s="1"/>
  <c r="R83" i="2"/>
  <c r="S83" i="2" s="1"/>
  <c r="U83" i="2" s="1"/>
  <c r="N83" i="2"/>
  <c r="L83" i="2"/>
  <c r="M83" i="2" s="1"/>
  <c r="O83" i="2" s="1"/>
  <c r="I83" i="2"/>
  <c r="F83" i="2"/>
  <c r="G83" i="2" s="1"/>
  <c r="H83" i="2" s="1"/>
  <c r="J83" i="2" s="1"/>
  <c r="W82" i="2"/>
  <c r="X82" i="2" s="1"/>
  <c r="R82" i="2"/>
  <c r="S82" i="2" s="1"/>
  <c r="U82" i="2" s="1"/>
  <c r="N82" i="2"/>
  <c r="L82" i="2"/>
  <c r="M82" i="2" s="1"/>
  <c r="O82" i="2" s="1"/>
  <c r="I82" i="2"/>
  <c r="F82" i="2"/>
  <c r="G82" i="2" s="1"/>
  <c r="H82" i="2" s="1"/>
  <c r="X81" i="2"/>
  <c r="W81" i="2"/>
  <c r="R81" i="2"/>
  <c r="S81" i="2" s="1"/>
  <c r="U81" i="2" s="1"/>
  <c r="O81" i="2"/>
  <c r="N81" i="2"/>
  <c r="P81" i="2" s="1"/>
  <c r="L81" i="2"/>
  <c r="M81" i="2" s="1"/>
  <c r="I81" i="2"/>
  <c r="F81" i="2"/>
  <c r="G81" i="2" s="1"/>
  <c r="H81" i="2" s="1"/>
  <c r="X80" i="2"/>
  <c r="R80" i="2"/>
  <c r="S80" i="2" s="1"/>
  <c r="U80" i="2" s="1"/>
  <c r="N80" i="2"/>
  <c r="L80" i="2"/>
  <c r="M80" i="2" s="1"/>
  <c r="O80" i="2" s="1"/>
  <c r="F80" i="2"/>
  <c r="G80" i="2" s="1"/>
  <c r="H80" i="2" s="1"/>
  <c r="W79" i="2"/>
  <c r="X79" i="2" s="1"/>
  <c r="R79" i="2"/>
  <c r="S79" i="2" s="1"/>
  <c r="N79" i="2"/>
  <c r="L79" i="2"/>
  <c r="M79" i="2" s="1"/>
  <c r="O79" i="2" s="1"/>
  <c r="I79" i="2"/>
  <c r="F79" i="2"/>
  <c r="G79" i="2" s="1"/>
  <c r="H79" i="2" s="1"/>
  <c r="W78" i="2"/>
  <c r="X78" i="2" s="1"/>
  <c r="R78" i="2"/>
  <c r="S78" i="2" s="1"/>
  <c r="N78" i="2"/>
  <c r="L78" i="2"/>
  <c r="M78" i="2" s="1"/>
  <c r="O78" i="2" s="1"/>
  <c r="I78" i="2"/>
  <c r="J78" i="2" s="1"/>
  <c r="F78" i="2"/>
  <c r="G78" i="2" s="1"/>
  <c r="H78" i="2" s="1"/>
  <c r="W77" i="2"/>
  <c r="X77" i="2" s="1"/>
  <c r="R77" i="2"/>
  <c r="S77" i="2" s="1"/>
  <c r="N77" i="2"/>
  <c r="L77" i="2"/>
  <c r="M77" i="2" s="1"/>
  <c r="O77" i="2" s="1"/>
  <c r="P77" i="2" s="1"/>
  <c r="I77" i="2"/>
  <c r="F77" i="2"/>
  <c r="G77" i="2" s="1"/>
  <c r="H77" i="2" s="1"/>
  <c r="J77" i="2" s="1"/>
  <c r="W76" i="2"/>
  <c r="X76" i="2" s="1"/>
  <c r="R76" i="2"/>
  <c r="S76" i="2" s="1"/>
  <c r="N76" i="2"/>
  <c r="L76" i="2"/>
  <c r="M76" i="2" s="1"/>
  <c r="O76" i="2" s="1"/>
  <c r="P76" i="2" s="1"/>
  <c r="I76" i="2"/>
  <c r="F76" i="2"/>
  <c r="G76" i="2" s="1"/>
  <c r="H76" i="2" s="1"/>
  <c r="W75" i="2"/>
  <c r="X75" i="2" s="1"/>
  <c r="R75" i="2"/>
  <c r="S75" i="2" s="1"/>
  <c r="U75" i="2" s="1"/>
  <c r="N75" i="2"/>
  <c r="L75" i="2"/>
  <c r="M75" i="2" s="1"/>
  <c r="O75" i="2" s="1"/>
  <c r="P75" i="2" s="1"/>
  <c r="I75" i="2"/>
  <c r="F75" i="2"/>
  <c r="G75" i="2" s="1"/>
  <c r="H75" i="2" s="1"/>
  <c r="J75" i="2" s="1"/>
  <c r="W74" i="2"/>
  <c r="X74" i="2" s="1"/>
  <c r="S74" i="2"/>
  <c r="U74" i="2" s="1"/>
  <c r="R74" i="2"/>
  <c r="N74" i="2"/>
  <c r="L74" i="2"/>
  <c r="M74" i="2" s="1"/>
  <c r="O74" i="2" s="1"/>
  <c r="P74" i="2" s="1"/>
  <c r="I74" i="2"/>
  <c r="F74" i="2"/>
  <c r="G74" i="2" s="1"/>
  <c r="H74" i="2" s="1"/>
  <c r="X73" i="2"/>
  <c r="R73" i="2"/>
  <c r="S73" i="2" s="1"/>
  <c r="U73" i="2" s="1"/>
  <c r="N73" i="2"/>
  <c r="M73" i="2"/>
  <c r="O73" i="2" s="1"/>
  <c r="L73" i="2"/>
  <c r="G73" i="2"/>
  <c r="H73" i="2" s="1"/>
  <c r="F73" i="2"/>
  <c r="W72" i="2"/>
  <c r="X72" i="2" s="1"/>
  <c r="R72" i="2"/>
  <c r="S72" i="2" s="1"/>
  <c r="T72" i="2" s="1"/>
  <c r="N72" i="2"/>
  <c r="L72" i="2"/>
  <c r="M72" i="2" s="1"/>
  <c r="O72" i="2" s="1"/>
  <c r="P72" i="2" s="1"/>
  <c r="I72" i="2"/>
  <c r="F72" i="2"/>
  <c r="G72" i="2" s="1"/>
  <c r="H72" i="2" s="1"/>
  <c r="J72" i="2" s="1"/>
  <c r="W71" i="2"/>
  <c r="X71" i="2" s="1"/>
  <c r="R71" i="2"/>
  <c r="S71" i="2" s="1"/>
  <c r="T71" i="2" s="1"/>
  <c r="N71" i="2"/>
  <c r="L71" i="2"/>
  <c r="M71" i="2" s="1"/>
  <c r="O71" i="2" s="1"/>
  <c r="I71" i="2"/>
  <c r="F71" i="2"/>
  <c r="G71" i="2" s="1"/>
  <c r="H71" i="2" s="1"/>
  <c r="W70" i="2"/>
  <c r="X70" i="2" s="1"/>
  <c r="R70" i="2"/>
  <c r="S70" i="2" s="1"/>
  <c r="T70" i="2" s="1"/>
  <c r="N70" i="2"/>
  <c r="L70" i="2"/>
  <c r="M70" i="2" s="1"/>
  <c r="O70" i="2" s="1"/>
  <c r="I70" i="2"/>
  <c r="F70" i="2"/>
  <c r="G70" i="2" s="1"/>
  <c r="H70" i="2" s="1"/>
  <c r="J70" i="2" s="1"/>
  <c r="W69" i="2"/>
  <c r="X69" i="2" s="1"/>
  <c r="S69" i="2"/>
  <c r="T69" i="2" s="1"/>
  <c r="R69" i="2"/>
  <c r="N69" i="2"/>
  <c r="L69" i="2"/>
  <c r="M69" i="2" s="1"/>
  <c r="O69" i="2" s="1"/>
  <c r="I69" i="2"/>
  <c r="F69" i="2"/>
  <c r="G69" i="2" s="1"/>
  <c r="H69" i="2" s="1"/>
  <c r="W68" i="2"/>
  <c r="X68" i="2" s="1"/>
  <c r="R68" i="2"/>
  <c r="S68" i="2" s="1"/>
  <c r="T68" i="2" s="1"/>
  <c r="N68" i="2"/>
  <c r="L68" i="2"/>
  <c r="M68" i="2" s="1"/>
  <c r="O68" i="2" s="1"/>
  <c r="P68" i="2" s="1"/>
  <c r="I68" i="2"/>
  <c r="F68" i="2"/>
  <c r="G68" i="2" s="1"/>
  <c r="H68" i="2" s="1"/>
  <c r="J68" i="2" s="1"/>
  <c r="W67" i="2"/>
  <c r="X67" i="2" s="1"/>
  <c r="R67" i="2"/>
  <c r="S67" i="2" s="1"/>
  <c r="T67" i="2" s="1"/>
  <c r="N67" i="2"/>
  <c r="L67" i="2"/>
  <c r="M67" i="2" s="1"/>
  <c r="O67" i="2" s="1"/>
  <c r="I67" i="2"/>
  <c r="F67" i="2"/>
  <c r="G67" i="2" s="1"/>
  <c r="H67" i="2" s="1"/>
  <c r="X66" i="2"/>
  <c r="R66" i="2"/>
  <c r="S66" i="2" s="1"/>
  <c r="N66" i="2"/>
  <c r="L66" i="2"/>
  <c r="M66" i="2" s="1"/>
  <c r="O66" i="2" s="1"/>
  <c r="F66" i="2"/>
  <c r="G66" i="2" s="1"/>
  <c r="H66" i="2" s="1"/>
  <c r="W65" i="2"/>
  <c r="X65" i="2" s="1"/>
  <c r="R65" i="2"/>
  <c r="S65" i="2" s="1"/>
  <c r="U65" i="2" s="1"/>
  <c r="N65" i="2"/>
  <c r="L65" i="2"/>
  <c r="M65" i="2" s="1"/>
  <c r="O65" i="2" s="1"/>
  <c r="I65" i="2"/>
  <c r="F65" i="2"/>
  <c r="G65" i="2" s="1"/>
  <c r="H65" i="2" s="1"/>
  <c r="X64" i="2"/>
  <c r="W64" i="2"/>
  <c r="R64" i="2"/>
  <c r="S64" i="2" s="1"/>
  <c r="U64" i="2" s="1"/>
  <c r="N64" i="2"/>
  <c r="L64" i="2"/>
  <c r="M64" i="2" s="1"/>
  <c r="O64" i="2" s="1"/>
  <c r="I64" i="2"/>
  <c r="F64" i="2"/>
  <c r="G64" i="2" s="1"/>
  <c r="H64" i="2" s="1"/>
  <c r="J64" i="2" s="1"/>
  <c r="W63" i="2"/>
  <c r="X63" i="2" s="1"/>
  <c r="R63" i="2"/>
  <c r="S63" i="2" s="1"/>
  <c r="U63" i="2" s="1"/>
  <c r="N63" i="2"/>
  <c r="L63" i="2"/>
  <c r="M63" i="2" s="1"/>
  <c r="O63" i="2" s="1"/>
  <c r="I63" i="2"/>
  <c r="F63" i="2"/>
  <c r="G63" i="2" s="1"/>
  <c r="H63" i="2" s="1"/>
  <c r="X62" i="2"/>
  <c r="W62" i="2"/>
  <c r="R62" i="2"/>
  <c r="S62" i="2" s="1"/>
  <c r="U62" i="2" s="1"/>
  <c r="N62" i="2"/>
  <c r="L62" i="2"/>
  <c r="M62" i="2" s="1"/>
  <c r="O62" i="2" s="1"/>
  <c r="I62" i="2"/>
  <c r="F62" i="2"/>
  <c r="G62" i="2" s="1"/>
  <c r="H62" i="2" s="1"/>
  <c r="J62" i="2" s="1"/>
  <c r="W61" i="2"/>
  <c r="X61" i="2" s="1"/>
  <c r="R61" i="2"/>
  <c r="S61" i="2" s="1"/>
  <c r="U61" i="2" s="1"/>
  <c r="N61" i="2"/>
  <c r="L61" i="2"/>
  <c r="M61" i="2" s="1"/>
  <c r="O61" i="2" s="1"/>
  <c r="I61" i="2"/>
  <c r="F61" i="2"/>
  <c r="G61" i="2" s="1"/>
  <c r="H61" i="2" s="1"/>
  <c r="X60" i="2"/>
  <c r="W60" i="2"/>
  <c r="R60" i="2"/>
  <c r="S60" i="2" s="1"/>
  <c r="U60" i="2" s="1"/>
  <c r="N60" i="2"/>
  <c r="L60" i="2"/>
  <c r="M60" i="2" s="1"/>
  <c r="O60" i="2" s="1"/>
  <c r="I60" i="2"/>
  <c r="F60" i="2"/>
  <c r="G60" i="2" s="1"/>
  <c r="H60" i="2" s="1"/>
  <c r="J60" i="2" s="1"/>
  <c r="X59" i="2"/>
  <c r="R59" i="2"/>
  <c r="S59" i="2" s="1"/>
  <c r="N59" i="2"/>
  <c r="M59" i="2"/>
  <c r="O59" i="2" s="1"/>
  <c r="L59" i="2"/>
  <c r="G59" i="2"/>
  <c r="H59" i="2" s="1"/>
  <c r="F59" i="2"/>
  <c r="X58" i="2"/>
  <c r="W58" i="2"/>
  <c r="R58" i="2"/>
  <c r="S58" i="2" s="1"/>
  <c r="N58" i="2"/>
  <c r="L58" i="2"/>
  <c r="M58" i="2" s="1"/>
  <c r="O58" i="2" s="1"/>
  <c r="P58" i="2" s="1"/>
  <c r="I58" i="2"/>
  <c r="F58" i="2"/>
  <c r="G58" i="2" s="1"/>
  <c r="H58" i="2" s="1"/>
  <c r="J58" i="2" s="1"/>
  <c r="W57" i="2"/>
  <c r="X57" i="2" s="1"/>
  <c r="R57" i="2"/>
  <c r="S57" i="2" s="1"/>
  <c r="N57" i="2"/>
  <c r="L57" i="2"/>
  <c r="M57" i="2" s="1"/>
  <c r="O57" i="2" s="1"/>
  <c r="I57" i="2"/>
  <c r="F57" i="2"/>
  <c r="G57" i="2" s="1"/>
  <c r="H57" i="2" s="1"/>
  <c r="X56" i="2"/>
  <c r="W56" i="2"/>
  <c r="S56" i="2"/>
  <c r="T56" i="2" s="1"/>
  <c r="R56" i="2"/>
  <c r="O56" i="2"/>
  <c r="P56" i="2" s="1"/>
  <c r="N56" i="2"/>
  <c r="L56" i="2"/>
  <c r="M56" i="2" s="1"/>
  <c r="I56" i="2"/>
  <c r="G56" i="2"/>
  <c r="H56" i="2" s="1"/>
  <c r="J56" i="2" s="1"/>
  <c r="F56" i="2"/>
  <c r="X55" i="2"/>
  <c r="W55" i="2"/>
  <c r="R55" i="2"/>
  <c r="S55" i="2" s="1"/>
  <c r="O55" i="2"/>
  <c r="N55" i="2"/>
  <c r="L55" i="2"/>
  <c r="M55" i="2" s="1"/>
  <c r="I55" i="2"/>
  <c r="G55" i="2"/>
  <c r="H55" i="2" s="1"/>
  <c r="J55" i="2" s="1"/>
  <c r="F55" i="2"/>
  <c r="X54" i="2"/>
  <c r="W54" i="2"/>
  <c r="R54" i="2"/>
  <c r="S54" i="2" s="1"/>
  <c r="N54" i="2"/>
  <c r="L54" i="2"/>
  <c r="M54" i="2" s="1"/>
  <c r="O54" i="2" s="1"/>
  <c r="P54" i="2" s="1"/>
  <c r="I54" i="2"/>
  <c r="F54" i="2"/>
  <c r="G54" i="2" s="1"/>
  <c r="H54" i="2" s="1"/>
  <c r="J54" i="2" s="1"/>
  <c r="W53" i="2"/>
  <c r="X53" i="2" s="1"/>
  <c r="R53" i="2"/>
  <c r="S53" i="2" s="1"/>
  <c r="N53" i="2"/>
  <c r="L53" i="2"/>
  <c r="M53" i="2" s="1"/>
  <c r="O53" i="2" s="1"/>
  <c r="I53" i="2"/>
  <c r="F53" i="2"/>
  <c r="G53" i="2" s="1"/>
  <c r="H53" i="2" s="1"/>
  <c r="X52" i="2"/>
  <c r="R52" i="2"/>
  <c r="S52" i="2" s="1"/>
  <c r="U52" i="2" s="1"/>
  <c r="N52" i="2"/>
  <c r="L52" i="2"/>
  <c r="M52" i="2" s="1"/>
  <c r="O52" i="2" s="1"/>
  <c r="F52" i="2"/>
  <c r="G52" i="2" s="1"/>
  <c r="H52" i="2" s="1"/>
  <c r="W51" i="2"/>
  <c r="X51" i="2" s="1"/>
  <c r="R51" i="2"/>
  <c r="S51" i="2" s="1"/>
  <c r="O51" i="2"/>
  <c r="P51" i="2" s="1"/>
  <c r="N51" i="2"/>
  <c r="L51" i="2"/>
  <c r="M51" i="2" s="1"/>
  <c r="I51" i="2"/>
  <c r="F51" i="2"/>
  <c r="G51" i="2" s="1"/>
  <c r="H51" i="2" s="1"/>
  <c r="W50" i="2"/>
  <c r="X50" i="2" s="1"/>
  <c r="S50" i="2"/>
  <c r="U50" i="2" s="1"/>
  <c r="R50" i="2"/>
  <c r="N50" i="2"/>
  <c r="L50" i="2"/>
  <c r="M50" i="2" s="1"/>
  <c r="O50" i="2" s="1"/>
  <c r="I50" i="2"/>
  <c r="F50" i="2"/>
  <c r="G50" i="2" s="1"/>
  <c r="H50" i="2" s="1"/>
  <c r="W49" i="2"/>
  <c r="X49" i="2" s="1"/>
  <c r="R49" i="2"/>
  <c r="S49" i="2" s="1"/>
  <c r="N49" i="2"/>
  <c r="L49" i="2"/>
  <c r="M49" i="2" s="1"/>
  <c r="O49" i="2" s="1"/>
  <c r="I49" i="2"/>
  <c r="F49" i="2"/>
  <c r="G49" i="2" s="1"/>
  <c r="H49" i="2" s="1"/>
  <c r="W48" i="2"/>
  <c r="X48" i="2" s="1"/>
  <c r="R48" i="2"/>
  <c r="S48" i="2" s="1"/>
  <c r="N48" i="2"/>
  <c r="L48" i="2"/>
  <c r="M48" i="2" s="1"/>
  <c r="O48" i="2" s="1"/>
  <c r="I48" i="2"/>
  <c r="F48" i="2"/>
  <c r="G48" i="2" s="1"/>
  <c r="H48" i="2" s="1"/>
  <c r="W47" i="2"/>
  <c r="X47" i="2" s="1"/>
  <c r="R47" i="2"/>
  <c r="S47" i="2" s="1"/>
  <c r="U47" i="2" s="1"/>
  <c r="N47" i="2"/>
  <c r="L47" i="2"/>
  <c r="M47" i="2" s="1"/>
  <c r="O47" i="2" s="1"/>
  <c r="P47" i="2" s="1"/>
  <c r="I47" i="2"/>
  <c r="F47" i="2"/>
  <c r="G47" i="2" s="1"/>
  <c r="H47" i="2" s="1"/>
  <c r="W46" i="2"/>
  <c r="X46" i="2" s="1"/>
  <c r="R46" i="2"/>
  <c r="S46" i="2" s="1"/>
  <c r="N46" i="2"/>
  <c r="L46" i="2"/>
  <c r="M46" i="2" s="1"/>
  <c r="O46" i="2" s="1"/>
  <c r="P46" i="2" s="1"/>
  <c r="I46" i="2"/>
  <c r="F46" i="2"/>
  <c r="G46" i="2" s="1"/>
  <c r="H46" i="2" s="1"/>
  <c r="J46" i="2" s="1"/>
  <c r="X45" i="2"/>
  <c r="R45" i="2"/>
  <c r="S45" i="2" s="1"/>
  <c r="U45" i="2" s="1"/>
  <c r="N45" i="2"/>
  <c r="M45" i="2"/>
  <c r="O45" i="2" s="1"/>
  <c r="L45" i="2"/>
  <c r="F45" i="2"/>
  <c r="G45" i="2" s="1"/>
  <c r="H45" i="2" s="1"/>
  <c r="W44" i="2"/>
  <c r="X44" i="2" s="1"/>
  <c r="R44" i="2"/>
  <c r="S44" i="2" s="1"/>
  <c r="T44" i="2" s="1"/>
  <c r="N44" i="2"/>
  <c r="L44" i="2"/>
  <c r="M44" i="2" s="1"/>
  <c r="O44" i="2" s="1"/>
  <c r="I44" i="2"/>
  <c r="F44" i="2"/>
  <c r="G44" i="2" s="1"/>
  <c r="H44" i="2" s="1"/>
  <c r="J44" i="2" s="1"/>
  <c r="W43" i="2"/>
  <c r="X43" i="2" s="1"/>
  <c r="R43" i="2"/>
  <c r="S43" i="2" s="1"/>
  <c r="N43" i="2"/>
  <c r="L43" i="2"/>
  <c r="M43" i="2" s="1"/>
  <c r="O43" i="2" s="1"/>
  <c r="I43" i="2"/>
  <c r="G43" i="2"/>
  <c r="H43" i="2" s="1"/>
  <c r="J43" i="2" s="1"/>
  <c r="F43" i="2"/>
  <c r="W42" i="2"/>
  <c r="X42" i="2" s="1"/>
  <c r="R42" i="2"/>
  <c r="S42" i="2" s="1"/>
  <c r="T42" i="2" s="1"/>
  <c r="N42" i="2"/>
  <c r="L42" i="2"/>
  <c r="M42" i="2" s="1"/>
  <c r="O42" i="2" s="1"/>
  <c r="I42" i="2"/>
  <c r="F42" i="2"/>
  <c r="G42" i="2" s="1"/>
  <c r="H42" i="2" s="1"/>
  <c r="X41" i="2"/>
  <c r="W41" i="2"/>
  <c r="S41" i="2"/>
  <c r="T41" i="2" s="1"/>
  <c r="R41" i="2"/>
  <c r="N41" i="2"/>
  <c r="L41" i="2"/>
  <c r="M41" i="2" s="1"/>
  <c r="O41" i="2" s="1"/>
  <c r="I41" i="2"/>
  <c r="F41" i="2"/>
  <c r="G41" i="2" s="1"/>
  <c r="H41" i="2" s="1"/>
  <c r="W40" i="2"/>
  <c r="X40" i="2" s="1"/>
  <c r="R40" i="2"/>
  <c r="S40" i="2" s="1"/>
  <c r="T40" i="2" s="1"/>
  <c r="N40" i="2"/>
  <c r="L40" i="2"/>
  <c r="M40" i="2" s="1"/>
  <c r="O40" i="2" s="1"/>
  <c r="I40" i="2"/>
  <c r="F40" i="2"/>
  <c r="G40" i="2" s="1"/>
  <c r="H40" i="2" s="1"/>
  <c r="W39" i="2"/>
  <c r="X39" i="2" s="1"/>
  <c r="R39" i="2"/>
  <c r="S39" i="2" s="1"/>
  <c r="N39" i="2"/>
  <c r="L39" i="2"/>
  <c r="M39" i="2" s="1"/>
  <c r="O39" i="2" s="1"/>
  <c r="I39" i="2"/>
  <c r="F39" i="2"/>
  <c r="G39" i="2" s="1"/>
  <c r="H39" i="2" s="1"/>
  <c r="J39" i="2" s="1"/>
  <c r="X38" i="2"/>
  <c r="R38" i="2"/>
  <c r="S38" i="2" s="1"/>
  <c r="N38" i="2"/>
  <c r="L38" i="2"/>
  <c r="M38" i="2" s="1"/>
  <c r="O38" i="2" s="1"/>
  <c r="F38" i="2"/>
  <c r="G38" i="2" s="1"/>
  <c r="H38" i="2" s="1"/>
  <c r="W37" i="2"/>
  <c r="X37" i="2" s="1"/>
  <c r="R37" i="2"/>
  <c r="S37" i="2" s="1"/>
  <c r="O37" i="2"/>
  <c r="N37" i="2"/>
  <c r="L37" i="2"/>
  <c r="M37" i="2" s="1"/>
  <c r="I37" i="2"/>
  <c r="F37" i="2"/>
  <c r="G37" i="2" s="1"/>
  <c r="H37" i="2" s="1"/>
  <c r="J37" i="2" s="1"/>
  <c r="W36" i="2"/>
  <c r="X36" i="2" s="1"/>
  <c r="R36" i="2"/>
  <c r="S36" i="2" s="1"/>
  <c r="N36" i="2"/>
  <c r="L36" i="2"/>
  <c r="M36" i="2" s="1"/>
  <c r="O36" i="2" s="1"/>
  <c r="I36" i="2"/>
  <c r="F36" i="2"/>
  <c r="G36" i="2" s="1"/>
  <c r="H36" i="2" s="1"/>
  <c r="W35" i="2"/>
  <c r="X35" i="2" s="1"/>
  <c r="R35" i="2"/>
  <c r="S35" i="2" s="1"/>
  <c r="N35" i="2"/>
  <c r="L35" i="2"/>
  <c r="M35" i="2" s="1"/>
  <c r="O35" i="2" s="1"/>
  <c r="I35" i="2"/>
  <c r="F35" i="2"/>
  <c r="G35" i="2" s="1"/>
  <c r="H35" i="2" s="1"/>
  <c r="W34" i="2"/>
  <c r="X34" i="2" s="1"/>
  <c r="R34" i="2"/>
  <c r="S34" i="2" s="1"/>
  <c r="U34" i="2" s="1"/>
  <c r="N34" i="2"/>
  <c r="L34" i="2"/>
  <c r="M34" i="2" s="1"/>
  <c r="O34" i="2" s="1"/>
  <c r="I34" i="2"/>
  <c r="F34" i="2"/>
  <c r="G34" i="2" s="1"/>
  <c r="H34" i="2" s="1"/>
  <c r="J34" i="2" s="1"/>
  <c r="W33" i="2"/>
  <c r="X33" i="2" s="1"/>
  <c r="R33" i="2"/>
  <c r="S33" i="2" s="1"/>
  <c r="N33" i="2"/>
  <c r="L33" i="2"/>
  <c r="M33" i="2" s="1"/>
  <c r="O33" i="2" s="1"/>
  <c r="I33" i="2"/>
  <c r="F33" i="2"/>
  <c r="G33" i="2" s="1"/>
  <c r="H33" i="2" s="1"/>
  <c r="X32" i="2"/>
  <c r="W32" i="2"/>
  <c r="R32" i="2"/>
  <c r="S32" i="2" s="1"/>
  <c r="U32" i="2" s="1"/>
  <c r="N32" i="2"/>
  <c r="L32" i="2"/>
  <c r="M32" i="2" s="1"/>
  <c r="O32" i="2" s="1"/>
  <c r="I32" i="2"/>
  <c r="G32" i="2"/>
  <c r="H32" i="2" s="1"/>
  <c r="J32" i="2" s="1"/>
  <c r="F32" i="2"/>
  <c r="X31" i="2"/>
  <c r="R31" i="2"/>
  <c r="S31" i="2" s="1"/>
  <c r="U31" i="2" s="1"/>
  <c r="N31" i="2"/>
  <c r="L31" i="2"/>
  <c r="M31" i="2" s="1"/>
  <c r="O31" i="2" s="1"/>
  <c r="F31" i="2"/>
  <c r="G31" i="2" s="1"/>
  <c r="H31" i="2" s="1"/>
  <c r="W30" i="2"/>
  <c r="X30" i="2" s="1"/>
  <c r="R30" i="2"/>
  <c r="S30" i="2" s="1"/>
  <c r="T30" i="2" s="1"/>
  <c r="N30" i="2"/>
  <c r="L30" i="2"/>
  <c r="M30" i="2" s="1"/>
  <c r="O30" i="2" s="1"/>
  <c r="P30" i="2" s="1"/>
  <c r="I30" i="2"/>
  <c r="F30" i="2"/>
  <c r="G30" i="2" s="1"/>
  <c r="H30" i="2" s="1"/>
  <c r="J30" i="2" s="1"/>
  <c r="W29" i="2"/>
  <c r="X29" i="2" s="1"/>
  <c r="R29" i="2"/>
  <c r="S29" i="2" s="1"/>
  <c r="N29" i="2"/>
  <c r="L29" i="2"/>
  <c r="M29" i="2" s="1"/>
  <c r="O29" i="2" s="1"/>
  <c r="P29" i="2" s="1"/>
  <c r="I29" i="2"/>
  <c r="F29" i="2"/>
  <c r="G29" i="2" s="1"/>
  <c r="H29" i="2" s="1"/>
  <c r="W28" i="2"/>
  <c r="X28" i="2" s="1"/>
  <c r="R28" i="2"/>
  <c r="S28" i="2" s="1"/>
  <c r="U28" i="2" s="1"/>
  <c r="N28" i="2"/>
  <c r="L28" i="2"/>
  <c r="M28" i="2" s="1"/>
  <c r="O28" i="2" s="1"/>
  <c r="P28" i="2" s="1"/>
  <c r="I28" i="2"/>
  <c r="F28" i="2"/>
  <c r="G28" i="2" s="1"/>
  <c r="H28" i="2" s="1"/>
  <c r="J28" i="2" s="1"/>
  <c r="W27" i="2"/>
  <c r="X27" i="2" s="1"/>
  <c r="R27" i="2"/>
  <c r="S27" i="2" s="1"/>
  <c r="O27" i="2"/>
  <c r="N27" i="2"/>
  <c r="L27" i="2"/>
  <c r="M27" i="2" s="1"/>
  <c r="I27" i="2"/>
  <c r="I14" i="2" s="1"/>
  <c r="F27" i="2"/>
  <c r="G27" i="2" s="1"/>
  <c r="H27" i="2" s="1"/>
  <c r="W26" i="2"/>
  <c r="X26" i="2" s="1"/>
  <c r="R26" i="2"/>
  <c r="S26" i="2" s="1"/>
  <c r="T26" i="2" s="1"/>
  <c r="N26" i="2"/>
  <c r="L26" i="2"/>
  <c r="M26" i="2" s="1"/>
  <c r="O26" i="2" s="1"/>
  <c r="P26" i="2" s="1"/>
  <c r="I26" i="2"/>
  <c r="F26" i="2"/>
  <c r="G26" i="2" s="1"/>
  <c r="H26" i="2" s="1"/>
  <c r="J26" i="2" s="1"/>
  <c r="W25" i="2"/>
  <c r="X25" i="2" s="1"/>
  <c r="R25" i="2"/>
  <c r="S25" i="2" s="1"/>
  <c r="N25" i="2"/>
  <c r="L25" i="2"/>
  <c r="M25" i="2" s="1"/>
  <c r="O25" i="2" s="1"/>
  <c r="P25" i="2" s="1"/>
  <c r="I25" i="2"/>
  <c r="F25" i="2"/>
  <c r="G25" i="2" s="1"/>
  <c r="H25" i="2" s="1"/>
  <c r="X24" i="2"/>
  <c r="R24" i="2"/>
  <c r="S24" i="2" s="1"/>
  <c r="N24" i="2"/>
  <c r="L24" i="2"/>
  <c r="M24" i="2" s="1"/>
  <c r="O24" i="2" s="1"/>
  <c r="F24" i="2"/>
  <c r="G24" i="2" s="1"/>
  <c r="H24" i="2" s="1"/>
  <c r="W23" i="2"/>
  <c r="X23" i="2" s="1"/>
  <c r="R23" i="2"/>
  <c r="S23" i="2" s="1"/>
  <c r="T23" i="2" s="1"/>
  <c r="N23" i="2"/>
  <c r="L23" i="2"/>
  <c r="M23" i="2" s="1"/>
  <c r="O23" i="2" s="1"/>
  <c r="P23" i="2" s="1"/>
  <c r="I23" i="2"/>
  <c r="F23" i="2"/>
  <c r="G23" i="2" s="1"/>
  <c r="W22" i="2"/>
  <c r="X22" i="2" s="1"/>
  <c r="R22" i="2"/>
  <c r="S22" i="2" s="1"/>
  <c r="N22" i="2"/>
  <c r="L22" i="2"/>
  <c r="M22" i="2" s="1"/>
  <c r="O22" i="2" s="1"/>
  <c r="P22" i="2" s="1"/>
  <c r="I22" i="2"/>
  <c r="F22" i="2"/>
  <c r="G22" i="2" s="1"/>
  <c r="W21" i="2"/>
  <c r="X21" i="2" s="1"/>
  <c r="R21" i="2"/>
  <c r="S21" i="2" s="1"/>
  <c r="N21" i="2"/>
  <c r="L21" i="2"/>
  <c r="M21" i="2" s="1"/>
  <c r="O21" i="2" s="1"/>
  <c r="I21" i="2"/>
  <c r="F21" i="2"/>
  <c r="G21" i="2" s="1"/>
  <c r="W20" i="2"/>
  <c r="X20" i="2" s="1"/>
  <c r="R20" i="2"/>
  <c r="S20" i="2" s="1"/>
  <c r="N20" i="2"/>
  <c r="L20" i="2"/>
  <c r="M20" i="2" s="1"/>
  <c r="O20" i="2" s="1"/>
  <c r="I20" i="2"/>
  <c r="F20" i="2"/>
  <c r="G20" i="2" s="1"/>
  <c r="W19" i="2"/>
  <c r="X19" i="2" s="1"/>
  <c r="R19" i="2"/>
  <c r="S19" i="2" s="1"/>
  <c r="U19" i="2" s="1"/>
  <c r="N19" i="2"/>
  <c r="L19" i="2"/>
  <c r="M19" i="2" s="1"/>
  <c r="O19" i="2" s="1"/>
  <c r="I19" i="2"/>
  <c r="F19" i="2"/>
  <c r="G19" i="2" s="1"/>
  <c r="W18" i="2"/>
  <c r="X18" i="2" s="1"/>
  <c r="T18" i="2"/>
  <c r="V18" i="2" s="1"/>
  <c r="R18" i="2"/>
  <c r="N18" i="2"/>
  <c r="N11" i="2" s="1"/>
  <c r="L18" i="2"/>
  <c r="M18" i="2" s="1"/>
  <c r="O18" i="2" s="1"/>
  <c r="I18" i="2"/>
  <c r="F18" i="2"/>
  <c r="G18" i="2" s="1"/>
  <c r="X17" i="2"/>
  <c r="R17" i="2"/>
  <c r="Q16" i="2"/>
  <c r="E16" i="2"/>
  <c r="W16" i="2" s="1"/>
  <c r="Q15" i="2"/>
  <c r="W15" i="2" s="1"/>
  <c r="E15" i="2"/>
  <c r="W14" i="2"/>
  <c r="Q14" i="2"/>
  <c r="E14" i="2"/>
  <c r="Q13" i="2"/>
  <c r="W13" i="2" s="1"/>
  <c r="E13" i="2"/>
  <c r="W12" i="2"/>
  <c r="Q12" i="2"/>
  <c r="W11" i="2"/>
  <c r="W9" i="2" s="1"/>
  <c r="Q11" i="2"/>
  <c r="E11" i="2"/>
  <c r="L9" i="2"/>
  <c r="K9" i="2"/>
  <c r="R149" i="1"/>
  <c r="M20" i="1"/>
  <c r="O20" i="1" s="1"/>
  <c r="M24" i="1"/>
  <c r="M28" i="1"/>
  <c r="O28" i="1" s="1"/>
  <c r="M32" i="1"/>
  <c r="M36" i="1"/>
  <c r="O36" i="1" s="1"/>
  <c r="M40" i="1"/>
  <c r="M44" i="1"/>
  <c r="O44" i="1" s="1"/>
  <c r="M48" i="1"/>
  <c r="M52" i="1"/>
  <c r="O52" i="1" s="1"/>
  <c r="M56" i="1"/>
  <c r="M60" i="1"/>
  <c r="O60" i="1" s="1"/>
  <c r="M64" i="1"/>
  <c r="M68" i="1"/>
  <c r="O68" i="1" s="1"/>
  <c r="M72" i="1"/>
  <c r="M76" i="1"/>
  <c r="O76" i="1" s="1"/>
  <c r="M80" i="1"/>
  <c r="M84" i="1"/>
  <c r="O84" i="1" s="1"/>
  <c r="M88" i="1"/>
  <c r="M92" i="1"/>
  <c r="O92" i="1" s="1"/>
  <c r="M96" i="1"/>
  <c r="M100" i="1"/>
  <c r="O100" i="1" s="1"/>
  <c r="M104" i="1"/>
  <c r="M108" i="1"/>
  <c r="O108" i="1" s="1"/>
  <c r="M112" i="1"/>
  <c r="M116" i="1"/>
  <c r="O116" i="1" s="1"/>
  <c r="M120" i="1"/>
  <c r="M124" i="1"/>
  <c r="O124" i="1" s="1"/>
  <c r="M128" i="1"/>
  <c r="M132" i="1"/>
  <c r="O132" i="1" s="1"/>
  <c r="M136" i="1"/>
  <c r="M140" i="1"/>
  <c r="O140" i="1" s="1"/>
  <c r="M144" i="1"/>
  <c r="M148" i="1"/>
  <c r="O148" i="1" s="1"/>
  <c r="M151" i="1"/>
  <c r="O151" i="1" s="1"/>
  <c r="M152" i="1"/>
  <c r="O152" i="1" s="1"/>
  <c r="L19" i="1"/>
  <c r="M19" i="1" s="1"/>
  <c r="O19" i="1" s="1"/>
  <c r="L20" i="1"/>
  <c r="L21" i="1"/>
  <c r="M21" i="1" s="1"/>
  <c r="O21" i="1" s="1"/>
  <c r="L22" i="1"/>
  <c r="M22" i="1" s="1"/>
  <c r="O22" i="1" s="1"/>
  <c r="L23" i="1"/>
  <c r="M23" i="1" s="1"/>
  <c r="L24" i="1"/>
  <c r="L25" i="1"/>
  <c r="M25" i="1" s="1"/>
  <c r="O25" i="1" s="1"/>
  <c r="L26" i="1"/>
  <c r="M26" i="1" s="1"/>
  <c r="O26" i="1" s="1"/>
  <c r="L27" i="1"/>
  <c r="M27" i="1" s="1"/>
  <c r="O27" i="1" s="1"/>
  <c r="L28" i="1"/>
  <c r="L29" i="1"/>
  <c r="M29" i="1" s="1"/>
  <c r="O29" i="1" s="1"/>
  <c r="L30" i="1"/>
  <c r="M30" i="1" s="1"/>
  <c r="O30" i="1" s="1"/>
  <c r="L31" i="1"/>
  <c r="M31" i="1" s="1"/>
  <c r="O31" i="1" s="1"/>
  <c r="L32" i="1"/>
  <c r="L33" i="1"/>
  <c r="M33" i="1" s="1"/>
  <c r="O33" i="1" s="1"/>
  <c r="L34" i="1"/>
  <c r="M34" i="1" s="1"/>
  <c r="O34" i="1" s="1"/>
  <c r="L35" i="1"/>
  <c r="M35" i="1" s="1"/>
  <c r="L36" i="1"/>
  <c r="L37" i="1"/>
  <c r="M37" i="1" s="1"/>
  <c r="O37" i="1" s="1"/>
  <c r="L38" i="1"/>
  <c r="M38" i="1" s="1"/>
  <c r="O38" i="1" s="1"/>
  <c r="L39" i="1"/>
  <c r="M39" i="1" s="1"/>
  <c r="O39" i="1" s="1"/>
  <c r="L40" i="1"/>
  <c r="L41" i="1"/>
  <c r="M41" i="1" s="1"/>
  <c r="O41" i="1" s="1"/>
  <c r="L42" i="1"/>
  <c r="M42" i="1" s="1"/>
  <c r="O42" i="1" s="1"/>
  <c r="L43" i="1"/>
  <c r="M43" i="1" s="1"/>
  <c r="L44" i="1"/>
  <c r="L45" i="1"/>
  <c r="M45" i="1" s="1"/>
  <c r="O45" i="1" s="1"/>
  <c r="L46" i="1"/>
  <c r="M46" i="1" s="1"/>
  <c r="O46" i="1" s="1"/>
  <c r="L47" i="1"/>
  <c r="M47" i="1" s="1"/>
  <c r="O47" i="1" s="1"/>
  <c r="L48" i="1"/>
  <c r="L49" i="1"/>
  <c r="M49" i="1" s="1"/>
  <c r="O49" i="1" s="1"/>
  <c r="L50" i="1"/>
  <c r="M50" i="1" s="1"/>
  <c r="O50" i="1" s="1"/>
  <c r="L51" i="1"/>
  <c r="M51" i="1" s="1"/>
  <c r="L52" i="1"/>
  <c r="L53" i="1"/>
  <c r="M53" i="1" s="1"/>
  <c r="O53" i="1" s="1"/>
  <c r="L54" i="1"/>
  <c r="M54" i="1" s="1"/>
  <c r="O54" i="1" s="1"/>
  <c r="L55" i="1"/>
  <c r="M55" i="1" s="1"/>
  <c r="O55" i="1" s="1"/>
  <c r="L56" i="1"/>
  <c r="L57" i="1"/>
  <c r="M57" i="1" s="1"/>
  <c r="O57" i="1" s="1"/>
  <c r="L58" i="1"/>
  <c r="M58" i="1" s="1"/>
  <c r="O58" i="1" s="1"/>
  <c r="L59" i="1"/>
  <c r="M59" i="1" s="1"/>
  <c r="L60" i="1"/>
  <c r="L61" i="1"/>
  <c r="M61" i="1" s="1"/>
  <c r="O61" i="1" s="1"/>
  <c r="L62" i="1"/>
  <c r="M62" i="1" s="1"/>
  <c r="O62" i="1" s="1"/>
  <c r="L63" i="1"/>
  <c r="M63" i="1" s="1"/>
  <c r="O63" i="1" s="1"/>
  <c r="L64" i="1"/>
  <c r="L65" i="1"/>
  <c r="M65" i="1" s="1"/>
  <c r="O65" i="1" s="1"/>
  <c r="L66" i="1"/>
  <c r="M66" i="1" s="1"/>
  <c r="O66" i="1" s="1"/>
  <c r="L67" i="1"/>
  <c r="M67" i="1" s="1"/>
  <c r="L68" i="1"/>
  <c r="L69" i="1"/>
  <c r="M69" i="1" s="1"/>
  <c r="O69" i="1" s="1"/>
  <c r="L70" i="1"/>
  <c r="M70" i="1" s="1"/>
  <c r="O70" i="1" s="1"/>
  <c r="L71" i="1"/>
  <c r="M71" i="1" s="1"/>
  <c r="O71" i="1" s="1"/>
  <c r="L72" i="1"/>
  <c r="L73" i="1"/>
  <c r="M73" i="1" s="1"/>
  <c r="O73" i="1" s="1"/>
  <c r="L74" i="1"/>
  <c r="M74" i="1" s="1"/>
  <c r="O74" i="1" s="1"/>
  <c r="L75" i="1"/>
  <c r="M75" i="1" s="1"/>
  <c r="L76" i="1"/>
  <c r="L77" i="1"/>
  <c r="M77" i="1" s="1"/>
  <c r="O77" i="1" s="1"/>
  <c r="L78" i="1"/>
  <c r="M78" i="1" s="1"/>
  <c r="O78" i="1" s="1"/>
  <c r="L79" i="1"/>
  <c r="M79" i="1" s="1"/>
  <c r="O79" i="1" s="1"/>
  <c r="L80" i="1"/>
  <c r="L81" i="1"/>
  <c r="M81" i="1" s="1"/>
  <c r="O81" i="1" s="1"/>
  <c r="L82" i="1"/>
  <c r="M82" i="1" s="1"/>
  <c r="O82" i="1" s="1"/>
  <c r="L83" i="1"/>
  <c r="M83" i="1" s="1"/>
  <c r="L84" i="1"/>
  <c r="L85" i="1"/>
  <c r="M85" i="1" s="1"/>
  <c r="O85" i="1" s="1"/>
  <c r="L86" i="1"/>
  <c r="M86" i="1" s="1"/>
  <c r="O86" i="1" s="1"/>
  <c r="L87" i="1"/>
  <c r="M87" i="1" s="1"/>
  <c r="O87" i="1" s="1"/>
  <c r="L88" i="1"/>
  <c r="L89" i="1"/>
  <c r="M89" i="1" s="1"/>
  <c r="O89" i="1" s="1"/>
  <c r="L90" i="1"/>
  <c r="M90" i="1" s="1"/>
  <c r="O90" i="1" s="1"/>
  <c r="L91" i="1"/>
  <c r="M91" i="1" s="1"/>
  <c r="L92" i="1"/>
  <c r="L93" i="1"/>
  <c r="M93" i="1" s="1"/>
  <c r="O93" i="1" s="1"/>
  <c r="L94" i="1"/>
  <c r="M94" i="1" s="1"/>
  <c r="O94" i="1" s="1"/>
  <c r="L95" i="1"/>
  <c r="M95" i="1" s="1"/>
  <c r="O95" i="1" s="1"/>
  <c r="L96" i="1"/>
  <c r="L97" i="1"/>
  <c r="M97" i="1" s="1"/>
  <c r="O97" i="1" s="1"/>
  <c r="L98" i="1"/>
  <c r="M98" i="1" s="1"/>
  <c r="O98" i="1" s="1"/>
  <c r="L99" i="1"/>
  <c r="M99" i="1" s="1"/>
  <c r="L100" i="1"/>
  <c r="L101" i="1"/>
  <c r="M101" i="1" s="1"/>
  <c r="O101" i="1" s="1"/>
  <c r="L102" i="1"/>
  <c r="M102" i="1" s="1"/>
  <c r="O102" i="1" s="1"/>
  <c r="L103" i="1"/>
  <c r="M103" i="1" s="1"/>
  <c r="O103" i="1" s="1"/>
  <c r="L104" i="1"/>
  <c r="L105" i="1"/>
  <c r="M105" i="1" s="1"/>
  <c r="O105" i="1" s="1"/>
  <c r="L106" i="1"/>
  <c r="M106" i="1" s="1"/>
  <c r="O106" i="1" s="1"/>
  <c r="L107" i="1"/>
  <c r="M107" i="1" s="1"/>
  <c r="L108" i="1"/>
  <c r="L109" i="1"/>
  <c r="M109" i="1" s="1"/>
  <c r="O109" i="1" s="1"/>
  <c r="L110" i="1"/>
  <c r="M110" i="1" s="1"/>
  <c r="O110" i="1" s="1"/>
  <c r="L111" i="1"/>
  <c r="M111" i="1" s="1"/>
  <c r="O111" i="1" s="1"/>
  <c r="L112" i="1"/>
  <c r="L113" i="1"/>
  <c r="M113" i="1" s="1"/>
  <c r="O113" i="1" s="1"/>
  <c r="L114" i="1"/>
  <c r="M114" i="1" s="1"/>
  <c r="O114" i="1" s="1"/>
  <c r="L115" i="1"/>
  <c r="M115" i="1" s="1"/>
  <c r="L116" i="1"/>
  <c r="L117" i="1"/>
  <c r="M117" i="1" s="1"/>
  <c r="O117" i="1" s="1"/>
  <c r="L118" i="1"/>
  <c r="M118" i="1" s="1"/>
  <c r="O118" i="1" s="1"/>
  <c r="L119" i="1"/>
  <c r="M119" i="1" s="1"/>
  <c r="O119" i="1" s="1"/>
  <c r="L120" i="1"/>
  <c r="L121" i="1"/>
  <c r="M121" i="1" s="1"/>
  <c r="O121" i="1" s="1"/>
  <c r="L122" i="1"/>
  <c r="M122" i="1" s="1"/>
  <c r="O122" i="1" s="1"/>
  <c r="L123" i="1"/>
  <c r="M123" i="1" s="1"/>
  <c r="L124" i="1"/>
  <c r="L125" i="1"/>
  <c r="M125" i="1" s="1"/>
  <c r="O125" i="1" s="1"/>
  <c r="L126" i="1"/>
  <c r="M126" i="1" s="1"/>
  <c r="O126" i="1" s="1"/>
  <c r="L127" i="1"/>
  <c r="M127" i="1" s="1"/>
  <c r="O127" i="1" s="1"/>
  <c r="L128" i="1"/>
  <c r="L129" i="1"/>
  <c r="M129" i="1" s="1"/>
  <c r="O129" i="1" s="1"/>
  <c r="L130" i="1"/>
  <c r="M130" i="1" s="1"/>
  <c r="O130" i="1" s="1"/>
  <c r="L131" i="1"/>
  <c r="M131" i="1" s="1"/>
  <c r="L132" i="1"/>
  <c r="L133" i="1"/>
  <c r="M133" i="1" s="1"/>
  <c r="O133" i="1" s="1"/>
  <c r="L134" i="1"/>
  <c r="M134" i="1" s="1"/>
  <c r="O134" i="1" s="1"/>
  <c r="L135" i="1"/>
  <c r="M135" i="1" s="1"/>
  <c r="O135" i="1" s="1"/>
  <c r="L136" i="1"/>
  <c r="L137" i="1"/>
  <c r="M137" i="1" s="1"/>
  <c r="O137" i="1" s="1"/>
  <c r="L138" i="1"/>
  <c r="M138" i="1" s="1"/>
  <c r="O138" i="1" s="1"/>
  <c r="L139" i="1"/>
  <c r="M139" i="1" s="1"/>
  <c r="L140" i="1"/>
  <c r="L141" i="1"/>
  <c r="M141" i="1" s="1"/>
  <c r="O141" i="1" s="1"/>
  <c r="L142" i="1"/>
  <c r="M142" i="1" s="1"/>
  <c r="O142" i="1" s="1"/>
  <c r="L143" i="1"/>
  <c r="M143" i="1" s="1"/>
  <c r="O143" i="1" s="1"/>
  <c r="L144" i="1"/>
  <c r="L145" i="1"/>
  <c r="M145" i="1" s="1"/>
  <c r="O145" i="1" s="1"/>
  <c r="L146" i="1"/>
  <c r="M146" i="1" s="1"/>
  <c r="O146" i="1" s="1"/>
  <c r="L147" i="1"/>
  <c r="M147" i="1" s="1"/>
  <c r="L148" i="1"/>
  <c r="L149" i="1"/>
  <c r="M149" i="1" s="1"/>
  <c r="O149" i="1" s="1"/>
  <c r="L150" i="1"/>
  <c r="M150" i="1" s="1"/>
  <c r="O150" i="1" s="1"/>
  <c r="L151" i="1"/>
  <c r="L152" i="1"/>
  <c r="L153" i="1"/>
  <c r="M153" i="1" s="1"/>
  <c r="O153" i="1" s="1"/>
  <c r="L154" i="1"/>
  <c r="M154" i="1" s="1"/>
  <c r="O154" i="1" s="1"/>
  <c r="L155" i="1"/>
  <c r="M155" i="1" s="1"/>
  <c r="O155" i="1" s="1"/>
  <c r="L18" i="1"/>
  <c r="M18" i="1" s="1"/>
  <c r="O18" i="1" s="1"/>
  <c r="F18" i="1"/>
  <c r="U150" i="1"/>
  <c r="U153" i="1"/>
  <c r="O23" i="1"/>
  <c r="O24" i="1"/>
  <c r="O32" i="1"/>
  <c r="O35" i="1"/>
  <c r="O40" i="1"/>
  <c r="O43" i="1"/>
  <c r="O48" i="1"/>
  <c r="O51" i="1"/>
  <c r="O56" i="1"/>
  <c r="O59" i="1"/>
  <c r="O64" i="1"/>
  <c r="O67" i="1"/>
  <c r="O72" i="1"/>
  <c r="O75" i="1"/>
  <c r="O80" i="1"/>
  <c r="O83" i="1"/>
  <c r="O88" i="1"/>
  <c r="O91" i="1"/>
  <c r="O96" i="1"/>
  <c r="O99" i="1"/>
  <c r="O104" i="1"/>
  <c r="O107" i="1"/>
  <c r="O112" i="1"/>
  <c r="O115" i="1"/>
  <c r="O120" i="1"/>
  <c r="O123" i="1"/>
  <c r="O128" i="1"/>
  <c r="O131" i="1"/>
  <c r="O136" i="1"/>
  <c r="O139" i="1"/>
  <c r="O144" i="1"/>
  <c r="O147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8" i="1"/>
  <c r="T55" i="2" l="1"/>
  <c r="U55" i="2"/>
  <c r="U77" i="2"/>
  <c r="T77" i="2"/>
  <c r="V77" i="2" s="1"/>
  <c r="U97" i="2"/>
  <c r="T97" i="2"/>
  <c r="V97" i="2" s="1"/>
  <c r="T94" i="2"/>
  <c r="U94" i="2"/>
  <c r="U154" i="2"/>
  <c r="T154" i="2"/>
  <c r="V154" i="2" s="1"/>
  <c r="U96" i="2"/>
  <c r="T96" i="2"/>
  <c r="Y96" i="2" s="1"/>
  <c r="T46" i="2"/>
  <c r="U46" i="2"/>
  <c r="Q9" i="2"/>
  <c r="P33" i="2"/>
  <c r="I12" i="2"/>
  <c r="N14" i="2"/>
  <c r="J25" i="2"/>
  <c r="J29" i="2"/>
  <c r="J33" i="2"/>
  <c r="J36" i="2"/>
  <c r="J41" i="2"/>
  <c r="J42" i="2"/>
  <c r="J48" i="2"/>
  <c r="P49" i="2"/>
  <c r="J50" i="2"/>
  <c r="J53" i="2"/>
  <c r="P55" i="2"/>
  <c r="J57" i="2"/>
  <c r="J61" i="2"/>
  <c r="J65" i="2"/>
  <c r="J67" i="2"/>
  <c r="J71" i="2"/>
  <c r="T74" i="2"/>
  <c r="V74" i="2" s="1"/>
  <c r="P78" i="2"/>
  <c r="J79" i="2"/>
  <c r="J81" i="2"/>
  <c r="J82" i="2"/>
  <c r="J91" i="2"/>
  <c r="T95" i="2"/>
  <c r="J98" i="2"/>
  <c r="J102" i="2"/>
  <c r="J107" i="2"/>
  <c r="J110" i="2"/>
  <c r="J114" i="2"/>
  <c r="J123" i="2"/>
  <c r="J128" i="2"/>
  <c r="J139" i="2"/>
  <c r="T155" i="2"/>
  <c r="E9" i="2"/>
  <c r="I11" i="2"/>
  <c r="Z32" i="2"/>
  <c r="Z81" i="2"/>
  <c r="Z86" i="2"/>
  <c r="P154" i="2"/>
  <c r="N12" i="2"/>
  <c r="N16" i="2"/>
  <c r="J27" i="2"/>
  <c r="P27" i="2"/>
  <c r="I16" i="2"/>
  <c r="J35" i="2"/>
  <c r="P37" i="2"/>
  <c r="J40" i="2"/>
  <c r="P42" i="2"/>
  <c r="P48" i="2"/>
  <c r="P50" i="2"/>
  <c r="P53" i="2"/>
  <c r="P57" i="2"/>
  <c r="J63" i="2"/>
  <c r="J69" i="2"/>
  <c r="P79" i="2"/>
  <c r="J85" i="2"/>
  <c r="J88" i="2"/>
  <c r="J93" i="2"/>
  <c r="Z99" i="2"/>
  <c r="T99" i="2"/>
  <c r="V99" i="2" s="1"/>
  <c r="J103" i="2"/>
  <c r="J106" i="2"/>
  <c r="J112" i="2"/>
  <c r="J119" i="2"/>
  <c r="J125" i="2"/>
  <c r="J133" i="2"/>
  <c r="J135" i="2"/>
  <c r="J141" i="2"/>
  <c r="P152" i="2"/>
  <c r="J155" i="2"/>
  <c r="U151" i="2"/>
  <c r="Z151" i="2" s="1"/>
  <c r="U152" i="2"/>
  <c r="Z152" i="2" s="1"/>
  <c r="Z155" i="2"/>
  <c r="P146" i="2"/>
  <c r="P147" i="2"/>
  <c r="P145" i="2"/>
  <c r="P149" i="2"/>
  <c r="P139" i="2"/>
  <c r="P141" i="2"/>
  <c r="P137" i="2"/>
  <c r="P135" i="2"/>
  <c r="P133" i="2"/>
  <c r="U128" i="2"/>
  <c r="T128" i="2"/>
  <c r="Y128" i="2" s="1"/>
  <c r="U124" i="2"/>
  <c r="T124" i="2"/>
  <c r="Y124" i="2" s="1"/>
  <c r="U125" i="2"/>
  <c r="Z125" i="2" s="1"/>
  <c r="T125" i="2"/>
  <c r="U126" i="2"/>
  <c r="Z126" i="2" s="1"/>
  <c r="T126" i="2"/>
  <c r="Y126" i="2" s="1"/>
  <c r="Z123" i="2"/>
  <c r="T123" i="2"/>
  <c r="Y123" i="2" s="1"/>
  <c r="T127" i="2"/>
  <c r="P125" i="2"/>
  <c r="Z127" i="2"/>
  <c r="U98" i="2"/>
  <c r="T98" i="2"/>
  <c r="V98" i="2" s="1"/>
  <c r="Z98" i="2"/>
  <c r="U100" i="2"/>
  <c r="Z100" i="2" s="1"/>
  <c r="T100" i="2"/>
  <c r="V100" i="2" s="1"/>
  <c r="Y95" i="2"/>
  <c r="P96" i="2"/>
  <c r="P97" i="2"/>
  <c r="J95" i="2"/>
  <c r="J96" i="2"/>
  <c r="J97" i="2"/>
  <c r="P95" i="2"/>
  <c r="Z84" i="2"/>
  <c r="Z82" i="2"/>
  <c r="P82" i="2"/>
  <c r="U78" i="2"/>
  <c r="T78" i="2"/>
  <c r="T79" i="2"/>
  <c r="Y79" i="2" s="1"/>
  <c r="U79" i="2"/>
  <c r="Z79" i="2" s="1"/>
  <c r="T76" i="2"/>
  <c r="U76" i="2"/>
  <c r="T75" i="2"/>
  <c r="V75" i="2" s="1"/>
  <c r="J74" i="2"/>
  <c r="J76" i="2"/>
  <c r="P67" i="2"/>
  <c r="P71" i="2"/>
  <c r="P69" i="2"/>
  <c r="P70" i="2"/>
  <c r="U69" i="2"/>
  <c r="Z69" i="2" s="1"/>
  <c r="T57" i="2"/>
  <c r="Y57" i="2" s="1"/>
  <c r="AA57" i="2" s="1"/>
  <c r="U57" i="2"/>
  <c r="Z57" i="2" s="1"/>
  <c r="T53" i="2"/>
  <c r="Y53" i="2" s="1"/>
  <c r="AA53" i="2" s="1"/>
  <c r="U53" i="2"/>
  <c r="Z53" i="2" s="1"/>
  <c r="T54" i="2"/>
  <c r="V54" i="2" s="1"/>
  <c r="U54" i="2"/>
  <c r="Z54" i="2" s="1"/>
  <c r="T58" i="2"/>
  <c r="U58" i="2"/>
  <c r="Z58" i="2" s="1"/>
  <c r="Z55" i="2"/>
  <c r="U56" i="2"/>
  <c r="Z56" i="2" s="1"/>
  <c r="U48" i="2"/>
  <c r="T48" i="2"/>
  <c r="T51" i="2"/>
  <c r="Y51" i="2" s="1"/>
  <c r="U51" i="2"/>
  <c r="Z51" i="2" s="1"/>
  <c r="T49" i="2"/>
  <c r="U49" i="2"/>
  <c r="T47" i="2"/>
  <c r="V47" i="2" s="1"/>
  <c r="T50" i="2"/>
  <c r="V50" i="2" s="1"/>
  <c r="J51" i="2"/>
  <c r="J49" i="2"/>
  <c r="J47" i="2"/>
  <c r="T39" i="2"/>
  <c r="U39" i="2"/>
  <c r="Z39" i="2" s="1"/>
  <c r="T43" i="2"/>
  <c r="U43" i="2"/>
  <c r="Z43" i="2" s="1"/>
  <c r="P41" i="2"/>
  <c r="P39" i="2"/>
  <c r="P40" i="2"/>
  <c r="P43" i="2"/>
  <c r="P44" i="2"/>
  <c r="U33" i="2"/>
  <c r="T33" i="2"/>
  <c r="U36" i="2"/>
  <c r="Z36" i="2" s="1"/>
  <c r="T36" i="2"/>
  <c r="U37" i="2"/>
  <c r="T37" i="2"/>
  <c r="U35" i="2"/>
  <c r="T35" i="2"/>
  <c r="P34" i="2"/>
  <c r="T34" i="2"/>
  <c r="V34" i="2" s="1"/>
  <c r="R11" i="2"/>
  <c r="P32" i="2"/>
  <c r="P35" i="2"/>
  <c r="P36" i="2"/>
  <c r="T27" i="2"/>
  <c r="Y27" i="2" s="1"/>
  <c r="U27" i="2"/>
  <c r="Z27" i="2" s="1"/>
  <c r="T25" i="2"/>
  <c r="U25" i="2"/>
  <c r="Z25" i="2" s="1"/>
  <c r="T29" i="2"/>
  <c r="U29" i="2"/>
  <c r="T28" i="2"/>
  <c r="V28" i="2" s="1"/>
  <c r="U26" i="2"/>
  <c r="V26" i="2" s="1"/>
  <c r="U30" i="2"/>
  <c r="V30" i="2" s="1"/>
  <c r="O12" i="2"/>
  <c r="P12" i="2" s="1"/>
  <c r="T20" i="2"/>
  <c r="U20" i="2"/>
  <c r="V20" i="2" s="1"/>
  <c r="T22" i="2"/>
  <c r="U22" i="2"/>
  <c r="Z22" i="2" s="1"/>
  <c r="T21" i="2"/>
  <c r="U21" i="2"/>
  <c r="V21" i="2" s="1"/>
  <c r="S16" i="2"/>
  <c r="U23" i="2"/>
  <c r="Z23" i="2" s="1"/>
  <c r="R13" i="2"/>
  <c r="R15" i="2"/>
  <c r="R12" i="2"/>
  <c r="X11" i="3"/>
  <c r="P18" i="3"/>
  <c r="O12" i="3"/>
  <c r="P20" i="3"/>
  <c r="O15" i="3"/>
  <c r="J27" i="3"/>
  <c r="H15" i="3"/>
  <c r="J15" i="3" s="1"/>
  <c r="P31" i="3"/>
  <c r="O13" i="3"/>
  <c r="AA17" i="3"/>
  <c r="W14" i="3"/>
  <c r="X14" i="3" s="1"/>
  <c r="R12" i="3"/>
  <c r="R9" i="3" s="1"/>
  <c r="S18" i="3"/>
  <c r="R14" i="3"/>
  <c r="S20" i="3"/>
  <c r="Z23" i="3"/>
  <c r="X26" i="3"/>
  <c r="T26" i="3"/>
  <c r="U28" i="3"/>
  <c r="T28" i="3"/>
  <c r="X30" i="3"/>
  <c r="T30" i="3"/>
  <c r="U30" i="3"/>
  <c r="Z30" i="3" s="1"/>
  <c r="X33" i="3"/>
  <c r="T33" i="3"/>
  <c r="U33" i="3"/>
  <c r="Z33" i="3" s="1"/>
  <c r="X34" i="3"/>
  <c r="U34" i="3"/>
  <c r="T34" i="3"/>
  <c r="U71" i="3"/>
  <c r="Z71" i="3" s="1"/>
  <c r="T71" i="3"/>
  <c r="X71" i="3"/>
  <c r="U72" i="3"/>
  <c r="Z72" i="3" s="1"/>
  <c r="T72" i="3"/>
  <c r="X72" i="3"/>
  <c r="W13" i="3"/>
  <c r="X13" i="3" s="1"/>
  <c r="H23" i="3"/>
  <c r="J23" i="3" s="1"/>
  <c r="X24" i="3"/>
  <c r="T24" i="3"/>
  <c r="N13" i="3"/>
  <c r="P25" i="3"/>
  <c r="U26" i="3"/>
  <c r="Z26" i="3" s="1"/>
  <c r="X27" i="3"/>
  <c r="T27" i="3"/>
  <c r="X28" i="3"/>
  <c r="X29" i="3"/>
  <c r="T29" i="3"/>
  <c r="U29" i="3"/>
  <c r="Z29" i="3" s="1"/>
  <c r="X31" i="3"/>
  <c r="T31" i="3"/>
  <c r="Z37" i="3"/>
  <c r="Z59" i="3"/>
  <c r="W12" i="3"/>
  <c r="X12" i="3" s="1"/>
  <c r="H13" i="3"/>
  <c r="J13" i="3" s="1"/>
  <c r="H18" i="3"/>
  <c r="R13" i="3"/>
  <c r="S19" i="3"/>
  <c r="H20" i="3"/>
  <c r="S21" i="3"/>
  <c r="R15" i="3"/>
  <c r="U24" i="3"/>
  <c r="Z24" i="3" s="1"/>
  <c r="N15" i="3"/>
  <c r="N14" i="3"/>
  <c r="P26" i="3"/>
  <c r="U27" i="3"/>
  <c r="Z27" i="3" s="1"/>
  <c r="U31" i="3"/>
  <c r="Z31" i="3" s="1"/>
  <c r="X42" i="3"/>
  <c r="T42" i="3"/>
  <c r="U42" i="3"/>
  <c r="Z42" i="3" s="1"/>
  <c r="X44" i="3"/>
  <c r="T44" i="3"/>
  <c r="U44" i="3"/>
  <c r="Z44" i="3" s="1"/>
  <c r="U70" i="3"/>
  <c r="X70" i="3"/>
  <c r="T70" i="3"/>
  <c r="U75" i="3"/>
  <c r="Z75" i="3" s="1"/>
  <c r="T75" i="3"/>
  <c r="X75" i="3"/>
  <c r="O86" i="3"/>
  <c r="P86" i="3" s="1"/>
  <c r="X86" i="3"/>
  <c r="E9" i="3"/>
  <c r="W15" i="3"/>
  <c r="X15" i="3" s="1"/>
  <c r="Q9" i="3"/>
  <c r="G13" i="3"/>
  <c r="G9" i="3" s="1"/>
  <c r="G15" i="3"/>
  <c r="X23" i="3"/>
  <c r="T23" i="3"/>
  <c r="X25" i="3"/>
  <c r="T25" i="3"/>
  <c r="P27" i="3"/>
  <c r="X53" i="3"/>
  <c r="T53" i="3"/>
  <c r="U53" i="3"/>
  <c r="Z53" i="3" s="1"/>
  <c r="X55" i="3"/>
  <c r="T55" i="3"/>
  <c r="U55" i="3"/>
  <c r="Z55" i="3" s="1"/>
  <c r="X57" i="3"/>
  <c r="T57" i="3"/>
  <c r="U57" i="3"/>
  <c r="Z57" i="3" s="1"/>
  <c r="X58" i="3"/>
  <c r="U58" i="3"/>
  <c r="T58" i="3"/>
  <c r="Z68" i="3"/>
  <c r="X36" i="3"/>
  <c r="T36" i="3"/>
  <c r="X38" i="3"/>
  <c r="T38" i="3"/>
  <c r="X47" i="3"/>
  <c r="T47" i="3"/>
  <c r="X49" i="3"/>
  <c r="T49" i="3"/>
  <c r="X51" i="3"/>
  <c r="T51" i="3"/>
  <c r="X52" i="3"/>
  <c r="X60" i="3"/>
  <c r="T60" i="3"/>
  <c r="X62" i="3"/>
  <c r="T62" i="3"/>
  <c r="X66" i="3"/>
  <c r="T66" i="3"/>
  <c r="H84" i="3"/>
  <c r="J84" i="3" s="1"/>
  <c r="X84" i="3"/>
  <c r="X91" i="3"/>
  <c r="V93" i="3"/>
  <c r="Y93" i="3"/>
  <c r="AA93" i="3" s="1"/>
  <c r="X32" i="3"/>
  <c r="T32" i="3"/>
  <c r="U36" i="3"/>
  <c r="Z36" i="3" s="1"/>
  <c r="U38" i="3"/>
  <c r="Z38" i="3" s="1"/>
  <c r="X41" i="3"/>
  <c r="T41" i="3"/>
  <c r="X43" i="3"/>
  <c r="T43" i="3"/>
  <c r="X45" i="3"/>
  <c r="T45" i="3"/>
  <c r="X46" i="3"/>
  <c r="U47" i="3"/>
  <c r="Z47" i="3" s="1"/>
  <c r="U49" i="3"/>
  <c r="Z49" i="3" s="1"/>
  <c r="U51" i="3"/>
  <c r="Z51" i="3" s="1"/>
  <c r="T52" i="3"/>
  <c r="X54" i="3"/>
  <c r="T54" i="3"/>
  <c r="X56" i="3"/>
  <c r="T56" i="3"/>
  <c r="U60" i="3"/>
  <c r="Z60" i="3" s="1"/>
  <c r="U62" i="3"/>
  <c r="Z62" i="3" s="1"/>
  <c r="U66" i="3"/>
  <c r="Z66" i="3" s="1"/>
  <c r="X68" i="3"/>
  <c r="T68" i="3"/>
  <c r="X73" i="3"/>
  <c r="P74" i="3"/>
  <c r="X74" i="3"/>
  <c r="H89" i="3"/>
  <c r="J89" i="3" s="1"/>
  <c r="X89" i="3"/>
  <c r="Y90" i="3"/>
  <c r="AA90" i="3" s="1"/>
  <c r="J29" i="3"/>
  <c r="J30" i="3"/>
  <c r="X35" i="3"/>
  <c r="T35" i="3"/>
  <c r="X37" i="3"/>
  <c r="T37" i="3"/>
  <c r="X39" i="3"/>
  <c r="T39" i="3"/>
  <c r="X40" i="3"/>
  <c r="X48" i="3"/>
  <c r="T48" i="3"/>
  <c r="X50" i="3"/>
  <c r="T50" i="3"/>
  <c r="U52" i="3"/>
  <c r="X59" i="3"/>
  <c r="T59" i="3"/>
  <c r="X61" i="3"/>
  <c r="T61" i="3"/>
  <c r="U76" i="3"/>
  <c r="T76" i="3"/>
  <c r="X77" i="3"/>
  <c r="V81" i="3"/>
  <c r="Y81" i="3"/>
  <c r="X65" i="3"/>
  <c r="T65" i="3"/>
  <c r="X67" i="3"/>
  <c r="T67" i="3"/>
  <c r="X69" i="3"/>
  <c r="T69" i="3"/>
  <c r="P71" i="3"/>
  <c r="U73" i="3"/>
  <c r="Z73" i="3" s="1"/>
  <c r="T73" i="3"/>
  <c r="P75" i="3"/>
  <c r="Z81" i="3"/>
  <c r="X83" i="3"/>
  <c r="Z85" i="3"/>
  <c r="AA85" i="3" s="1"/>
  <c r="Z86" i="3"/>
  <c r="X87" i="3"/>
  <c r="Z90" i="3"/>
  <c r="X63" i="3"/>
  <c r="T63" i="3"/>
  <c r="X64" i="3"/>
  <c r="U65" i="3"/>
  <c r="Z65" i="3" s="1"/>
  <c r="U67" i="3"/>
  <c r="Z67" i="3" s="1"/>
  <c r="U69" i="3"/>
  <c r="Z69" i="3" s="1"/>
  <c r="P72" i="3"/>
  <c r="U74" i="3"/>
  <c r="Z74" i="3" s="1"/>
  <c r="T74" i="3"/>
  <c r="Z77" i="3"/>
  <c r="Z78" i="3"/>
  <c r="Z79" i="3"/>
  <c r="Z80" i="3"/>
  <c r="Y84" i="3"/>
  <c r="X85" i="3"/>
  <c r="X90" i="3"/>
  <c r="U91" i="3"/>
  <c r="Z91" i="3" s="1"/>
  <c r="T91" i="3"/>
  <c r="X81" i="3"/>
  <c r="Y83" i="3"/>
  <c r="AA83" i="3" s="1"/>
  <c r="Z84" i="3"/>
  <c r="Y87" i="3"/>
  <c r="AA87" i="3" s="1"/>
  <c r="Z89" i="3"/>
  <c r="X93" i="3"/>
  <c r="V77" i="3"/>
  <c r="Y77" i="3"/>
  <c r="AA77" i="3" s="1"/>
  <c r="V78" i="3"/>
  <c r="Y78" i="3"/>
  <c r="V79" i="3"/>
  <c r="Y79" i="3"/>
  <c r="AA79" i="3" s="1"/>
  <c r="V80" i="3"/>
  <c r="Y80" i="3"/>
  <c r="AA80" i="3" s="1"/>
  <c r="Z83" i="3"/>
  <c r="V86" i="3"/>
  <c r="Y86" i="3"/>
  <c r="AA86" i="3" s="1"/>
  <c r="Z87" i="3"/>
  <c r="V57" i="2"/>
  <c r="Z18" i="2"/>
  <c r="P18" i="2"/>
  <c r="O11" i="2"/>
  <c r="P11" i="2" s="1"/>
  <c r="H20" i="2"/>
  <c r="G13" i="2"/>
  <c r="H21" i="2"/>
  <c r="G14" i="2"/>
  <c r="H22" i="2"/>
  <c r="G15" i="2"/>
  <c r="H23" i="2"/>
  <c r="G16" i="2"/>
  <c r="U24" i="2"/>
  <c r="T24" i="2"/>
  <c r="Y54" i="2"/>
  <c r="AA54" i="2" s="1"/>
  <c r="Y58" i="2"/>
  <c r="AA58" i="2" s="1"/>
  <c r="U105" i="2"/>
  <c r="Z105" i="2" s="1"/>
  <c r="T105" i="2"/>
  <c r="S14" i="2"/>
  <c r="V53" i="2"/>
  <c r="Y21" i="2"/>
  <c r="Y23" i="2"/>
  <c r="V55" i="2"/>
  <c r="Y55" i="2"/>
  <c r="U59" i="2"/>
  <c r="T59" i="2"/>
  <c r="Z83" i="2"/>
  <c r="Z85" i="2"/>
  <c r="U88" i="2"/>
  <c r="Z88" i="2" s="1"/>
  <c r="T88" i="2"/>
  <c r="S11" i="2"/>
  <c r="U38" i="2"/>
  <c r="T38" i="2"/>
  <c r="H19" i="2"/>
  <c r="G12" i="2"/>
  <c r="G11" i="2"/>
  <c r="Z19" i="2"/>
  <c r="O14" i="2"/>
  <c r="P14" i="2" s="1"/>
  <c r="P20" i="2"/>
  <c r="O13" i="2"/>
  <c r="P21" i="2"/>
  <c r="O16" i="2"/>
  <c r="P16" i="2" s="1"/>
  <c r="O15" i="2"/>
  <c r="V56" i="2"/>
  <c r="Y56" i="2"/>
  <c r="AA56" i="2" s="1"/>
  <c r="U66" i="2"/>
  <c r="T66" i="2"/>
  <c r="T87" i="2"/>
  <c r="U87" i="2"/>
  <c r="U117" i="2"/>
  <c r="Z117" i="2" s="1"/>
  <c r="T117" i="2"/>
  <c r="Y40" i="2"/>
  <c r="AA40" i="2" s="1"/>
  <c r="Y44" i="2"/>
  <c r="U107" i="2"/>
  <c r="Z107" i="2" s="1"/>
  <c r="T107" i="2"/>
  <c r="U112" i="2"/>
  <c r="Z112" i="2" s="1"/>
  <c r="T112" i="2"/>
  <c r="U114" i="2"/>
  <c r="Z114" i="2" s="1"/>
  <c r="T114" i="2"/>
  <c r="V128" i="2"/>
  <c r="U131" i="2"/>
  <c r="Z131" i="2" s="1"/>
  <c r="T131" i="2"/>
  <c r="U137" i="2"/>
  <c r="Z137" i="2" s="1"/>
  <c r="T137" i="2"/>
  <c r="I13" i="2"/>
  <c r="H18" i="2"/>
  <c r="T19" i="2"/>
  <c r="T31" i="2"/>
  <c r="T32" i="2"/>
  <c r="U40" i="2"/>
  <c r="Z40" i="2" s="1"/>
  <c r="Z47" i="2"/>
  <c r="Z20" i="2"/>
  <c r="Y25" i="2"/>
  <c r="Y26" i="2"/>
  <c r="Y28" i="2"/>
  <c r="Y30" i="2"/>
  <c r="Y70" i="2"/>
  <c r="U110" i="2"/>
  <c r="Z110" i="2" s="1"/>
  <c r="T110" i="2"/>
  <c r="T129" i="2"/>
  <c r="U129" i="2"/>
  <c r="I15" i="2"/>
  <c r="Z29" i="2"/>
  <c r="Y41" i="2"/>
  <c r="Z49" i="2"/>
  <c r="Z61" i="2"/>
  <c r="Z64" i="2"/>
  <c r="Z65" i="2"/>
  <c r="Z74" i="2"/>
  <c r="T83" i="2"/>
  <c r="T84" i="2"/>
  <c r="T85" i="2"/>
  <c r="P86" i="2"/>
  <c r="S92" i="2"/>
  <c r="U93" i="2"/>
  <c r="Z93" i="2" s="1"/>
  <c r="T93" i="2"/>
  <c r="Y97" i="2"/>
  <c r="T101" i="2"/>
  <c r="U101" i="2"/>
  <c r="U120" i="2"/>
  <c r="Z120" i="2" s="1"/>
  <c r="T120" i="2"/>
  <c r="Y127" i="2"/>
  <c r="V127" i="2"/>
  <c r="P128" i="2"/>
  <c r="F12" i="2"/>
  <c r="F14" i="2"/>
  <c r="F16" i="2"/>
  <c r="P19" i="2"/>
  <c r="T115" i="2"/>
  <c r="U115" i="2"/>
  <c r="V124" i="2"/>
  <c r="Z28" i="2"/>
  <c r="U44" i="2"/>
  <c r="Z44" i="2" s="1"/>
  <c r="Y46" i="2"/>
  <c r="Y48" i="2"/>
  <c r="Z60" i="2"/>
  <c r="Z62" i="2"/>
  <c r="Z63" i="2"/>
  <c r="Y67" i="2"/>
  <c r="U70" i="2"/>
  <c r="Z70" i="2" s="1"/>
  <c r="Y71" i="2"/>
  <c r="T73" i="2"/>
  <c r="Z76" i="2"/>
  <c r="Z78" i="2"/>
  <c r="T80" i="2"/>
  <c r="T81" i="2"/>
  <c r="T82" i="2"/>
  <c r="P83" i="2"/>
  <c r="P84" i="2"/>
  <c r="P85" i="2"/>
  <c r="T86" i="2"/>
  <c r="Z95" i="2"/>
  <c r="AA95" i="2" s="1"/>
  <c r="Z96" i="2"/>
  <c r="T108" i="2"/>
  <c r="U108" i="2"/>
  <c r="U116" i="2"/>
  <c r="Z116" i="2" s="1"/>
  <c r="T116" i="2"/>
  <c r="U118" i="2"/>
  <c r="Z118" i="2" s="1"/>
  <c r="T118" i="2"/>
  <c r="P124" i="2"/>
  <c r="U130" i="2"/>
  <c r="Z130" i="2" s="1"/>
  <c r="T130" i="2"/>
  <c r="U142" i="2"/>
  <c r="Z142" i="2" s="1"/>
  <c r="T142" i="2"/>
  <c r="U149" i="2"/>
  <c r="Z149" i="2" s="1"/>
  <c r="T149" i="2"/>
  <c r="J151" i="2"/>
  <c r="Y151" i="2"/>
  <c r="F11" i="2"/>
  <c r="F13" i="2"/>
  <c r="F15" i="2"/>
  <c r="U41" i="2"/>
  <c r="Z41" i="2" s="1"/>
  <c r="Y42" i="2"/>
  <c r="P60" i="2"/>
  <c r="T60" i="2"/>
  <c r="P61" i="2"/>
  <c r="T61" i="2"/>
  <c r="P62" i="2"/>
  <c r="T62" i="2"/>
  <c r="P63" i="2"/>
  <c r="T63" i="2"/>
  <c r="P64" i="2"/>
  <c r="T64" i="2"/>
  <c r="P65" i="2"/>
  <c r="T65" i="2"/>
  <c r="U67" i="2"/>
  <c r="Z67" i="2" s="1"/>
  <c r="Y68" i="2"/>
  <c r="U71" i="2"/>
  <c r="Z71" i="2" s="1"/>
  <c r="Y72" i="2"/>
  <c r="S90" i="2"/>
  <c r="U91" i="2"/>
  <c r="Z91" i="2" s="1"/>
  <c r="T91" i="2"/>
  <c r="V95" i="2"/>
  <c r="V96" i="2"/>
  <c r="Z97" i="2"/>
  <c r="S103" i="2"/>
  <c r="U109" i="2"/>
  <c r="Z109" i="2" s="1"/>
  <c r="T109" i="2"/>
  <c r="U111" i="2"/>
  <c r="Z111" i="2" s="1"/>
  <c r="T111" i="2"/>
  <c r="U113" i="2"/>
  <c r="Z113" i="2" s="1"/>
  <c r="T113" i="2"/>
  <c r="U119" i="2"/>
  <c r="Z119" i="2" s="1"/>
  <c r="T119" i="2"/>
  <c r="U121" i="2"/>
  <c r="Z121" i="2" s="1"/>
  <c r="T121" i="2"/>
  <c r="P123" i="2"/>
  <c r="V126" i="2"/>
  <c r="P127" i="2"/>
  <c r="U133" i="2"/>
  <c r="Z133" i="2" s="1"/>
  <c r="T133" i="2"/>
  <c r="U140" i="2"/>
  <c r="Z140" i="2" s="1"/>
  <c r="T140" i="2"/>
  <c r="N13" i="2"/>
  <c r="R14" i="2"/>
  <c r="N15" i="2"/>
  <c r="R16" i="2"/>
  <c r="Z33" i="2"/>
  <c r="Y33" i="2"/>
  <c r="Z34" i="2"/>
  <c r="Y34" i="2"/>
  <c r="Z35" i="2"/>
  <c r="Z37" i="2"/>
  <c r="Y37" i="2"/>
  <c r="V39" i="2"/>
  <c r="Y39" i="2"/>
  <c r="AA39" i="2" s="1"/>
  <c r="U42" i="2"/>
  <c r="Z42" i="2" s="1"/>
  <c r="Y43" i="2"/>
  <c r="T45" i="2"/>
  <c r="Z46" i="2"/>
  <c r="Z48" i="2"/>
  <c r="Y49" i="2"/>
  <c r="Z50" i="2"/>
  <c r="T52" i="2"/>
  <c r="U68" i="2"/>
  <c r="Z68" i="2" s="1"/>
  <c r="V69" i="2"/>
  <c r="Y69" i="2"/>
  <c r="AA69" i="2" s="1"/>
  <c r="U72" i="2"/>
  <c r="Z72" i="2" s="1"/>
  <c r="Y74" i="2"/>
  <c r="AA74" i="2" s="1"/>
  <c r="Z75" i="2"/>
  <c r="Y76" i="2"/>
  <c r="Z77" i="2"/>
  <c r="Y78" i="2"/>
  <c r="U89" i="2"/>
  <c r="Z89" i="2" s="1"/>
  <c r="T89" i="2"/>
  <c r="T122" i="2"/>
  <c r="U122" i="2"/>
  <c r="Z124" i="2"/>
  <c r="Y125" i="2"/>
  <c r="P126" i="2"/>
  <c r="Z128" i="2"/>
  <c r="U132" i="2"/>
  <c r="Z132" i="2" s="1"/>
  <c r="T132" i="2"/>
  <c r="U146" i="2"/>
  <c r="Z146" i="2" s="1"/>
  <c r="T146" i="2"/>
  <c r="U148" i="2"/>
  <c r="Z148" i="2" s="1"/>
  <c r="T148" i="2"/>
  <c r="P109" i="2"/>
  <c r="P110" i="2"/>
  <c r="P111" i="2"/>
  <c r="P112" i="2"/>
  <c r="P113" i="2"/>
  <c r="P114" i="2"/>
  <c r="U138" i="2"/>
  <c r="Z138" i="2" s="1"/>
  <c r="T138" i="2"/>
  <c r="T143" i="2"/>
  <c r="U143" i="2"/>
  <c r="U145" i="2"/>
  <c r="Z145" i="2" s="1"/>
  <c r="T145" i="2"/>
  <c r="Y154" i="2"/>
  <c r="P98" i="2"/>
  <c r="Y98" i="2"/>
  <c r="P99" i="2"/>
  <c r="Y99" i="2"/>
  <c r="P100" i="2"/>
  <c r="Y100" i="2"/>
  <c r="U102" i="2"/>
  <c r="Z102" i="2" s="1"/>
  <c r="T102" i="2"/>
  <c r="U104" i="2"/>
  <c r="Z104" i="2" s="1"/>
  <c r="T104" i="2"/>
  <c r="U106" i="2"/>
  <c r="Z106" i="2" s="1"/>
  <c r="T106" i="2"/>
  <c r="U134" i="2"/>
  <c r="Z134" i="2" s="1"/>
  <c r="T134" i="2"/>
  <c r="J137" i="2"/>
  <c r="U141" i="2"/>
  <c r="Z141" i="2" s="1"/>
  <c r="T141" i="2"/>
  <c r="U144" i="2"/>
  <c r="Z144" i="2" s="1"/>
  <c r="T144" i="2"/>
  <c r="U147" i="2"/>
  <c r="Z147" i="2" s="1"/>
  <c r="T147" i="2"/>
  <c r="J149" i="2"/>
  <c r="P88" i="2"/>
  <c r="P89" i="2"/>
  <c r="P90" i="2"/>
  <c r="P91" i="2"/>
  <c r="P92" i="2"/>
  <c r="P93" i="2"/>
  <c r="P102" i="2"/>
  <c r="P103" i="2"/>
  <c r="P104" i="2"/>
  <c r="P105" i="2"/>
  <c r="P106" i="2"/>
  <c r="P107" i="2"/>
  <c r="P116" i="2"/>
  <c r="J131" i="2"/>
  <c r="J134" i="2"/>
  <c r="P134" i="2"/>
  <c r="U135" i="2"/>
  <c r="Z135" i="2" s="1"/>
  <c r="T135" i="2"/>
  <c r="J138" i="2"/>
  <c r="P138" i="2"/>
  <c r="U139" i="2"/>
  <c r="Z139" i="2" s="1"/>
  <c r="T139" i="2"/>
  <c r="J142" i="2"/>
  <c r="P142" i="2"/>
  <c r="J152" i="2"/>
  <c r="Y152" i="2"/>
  <c r="P117" i="2"/>
  <c r="P118" i="2"/>
  <c r="P119" i="2"/>
  <c r="P120" i="2"/>
  <c r="P121" i="2"/>
  <c r="P130" i="2"/>
  <c r="Z154" i="2"/>
  <c r="P131" i="2"/>
  <c r="P132" i="2"/>
  <c r="J140" i="2"/>
  <c r="P140" i="2"/>
  <c r="J144" i="2"/>
  <c r="P144" i="2"/>
  <c r="J148" i="2"/>
  <c r="P148" i="2"/>
  <c r="V155" i="2"/>
  <c r="Y155" i="2"/>
  <c r="AA155" i="2" s="1"/>
  <c r="W155" i="1"/>
  <c r="X155" i="1" s="1"/>
  <c r="R155" i="1"/>
  <c r="S155" i="1" s="1"/>
  <c r="P155" i="1"/>
  <c r="I155" i="1"/>
  <c r="F155" i="1"/>
  <c r="G155" i="1" s="1"/>
  <c r="H155" i="1" s="1"/>
  <c r="W152" i="1"/>
  <c r="X152" i="1" s="1"/>
  <c r="R152" i="1"/>
  <c r="S152" i="1" s="1"/>
  <c r="P152" i="1"/>
  <c r="I152" i="1"/>
  <c r="F152" i="1"/>
  <c r="G152" i="1" s="1"/>
  <c r="H152" i="1" s="1"/>
  <c r="W154" i="1"/>
  <c r="X154" i="1" s="1"/>
  <c r="R154" i="1"/>
  <c r="S154" i="1" s="1"/>
  <c r="U154" i="1" s="1"/>
  <c r="Z154" i="1" s="1"/>
  <c r="P154" i="1"/>
  <c r="I154" i="1"/>
  <c r="F154" i="1"/>
  <c r="G154" i="1" s="1"/>
  <c r="H154" i="1" s="1"/>
  <c r="W151" i="1"/>
  <c r="X151" i="1" s="1"/>
  <c r="R151" i="1"/>
  <c r="S151" i="1" s="1"/>
  <c r="I151" i="1"/>
  <c r="F151" i="1"/>
  <c r="G151" i="1" s="1"/>
  <c r="H151" i="1" s="1"/>
  <c r="J151" i="1" s="1"/>
  <c r="W149" i="1"/>
  <c r="X149" i="1" s="1"/>
  <c r="S149" i="1"/>
  <c r="P149" i="1"/>
  <c r="I149" i="1"/>
  <c r="F149" i="1"/>
  <c r="G149" i="1" s="1"/>
  <c r="H149" i="1" s="1"/>
  <c r="W148" i="1"/>
  <c r="X148" i="1" s="1"/>
  <c r="R148" i="1"/>
  <c r="S148" i="1" s="1"/>
  <c r="P148" i="1"/>
  <c r="I148" i="1"/>
  <c r="F148" i="1"/>
  <c r="G148" i="1" s="1"/>
  <c r="H148" i="1" s="1"/>
  <c r="W147" i="1"/>
  <c r="X147" i="1" s="1"/>
  <c r="R147" i="1"/>
  <c r="S147" i="1" s="1"/>
  <c r="P147" i="1"/>
  <c r="I147" i="1"/>
  <c r="F147" i="1"/>
  <c r="G147" i="1" s="1"/>
  <c r="H147" i="1" s="1"/>
  <c r="W146" i="1"/>
  <c r="X146" i="1" s="1"/>
  <c r="R146" i="1"/>
  <c r="S146" i="1" s="1"/>
  <c r="P146" i="1"/>
  <c r="I146" i="1"/>
  <c r="F146" i="1"/>
  <c r="G146" i="1" s="1"/>
  <c r="H146" i="1" s="1"/>
  <c r="W145" i="1"/>
  <c r="X145" i="1" s="1"/>
  <c r="R145" i="1"/>
  <c r="S145" i="1" s="1"/>
  <c r="P145" i="1"/>
  <c r="I145" i="1"/>
  <c r="F145" i="1"/>
  <c r="G145" i="1" s="1"/>
  <c r="H145" i="1" s="1"/>
  <c r="W144" i="1"/>
  <c r="X144" i="1" s="1"/>
  <c r="R144" i="1"/>
  <c r="S144" i="1" s="1"/>
  <c r="P144" i="1"/>
  <c r="I144" i="1"/>
  <c r="F144" i="1"/>
  <c r="G144" i="1" s="1"/>
  <c r="H144" i="1" s="1"/>
  <c r="J144" i="1" s="1"/>
  <c r="X143" i="1"/>
  <c r="R143" i="1"/>
  <c r="S143" i="1" s="1"/>
  <c r="F143" i="1"/>
  <c r="G143" i="1" s="1"/>
  <c r="H143" i="1" s="1"/>
  <c r="W142" i="1"/>
  <c r="X142" i="1" s="1"/>
  <c r="R142" i="1"/>
  <c r="S142" i="1" s="1"/>
  <c r="P142" i="1"/>
  <c r="I142" i="1"/>
  <c r="F142" i="1"/>
  <c r="G142" i="1" s="1"/>
  <c r="H142" i="1" s="1"/>
  <c r="J142" i="1" s="1"/>
  <c r="W141" i="1"/>
  <c r="X141" i="1" s="1"/>
  <c r="R141" i="1"/>
  <c r="S141" i="1" s="1"/>
  <c r="P141" i="1"/>
  <c r="I141" i="1"/>
  <c r="F141" i="1"/>
  <c r="G141" i="1" s="1"/>
  <c r="H141" i="1" s="1"/>
  <c r="W140" i="1"/>
  <c r="X140" i="1" s="1"/>
  <c r="R140" i="1"/>
  <c r="S140" i="1" s="1"/>
  <c r="P140" i="1"/>
  <c r="I140" i="1"/>
  <c r="F140" i="1"/>
  <c r="G140" i="1" s="1"/>
  <c r="H140" i="1" s="1"/>
  <c r="J140" i="1" s="1"/>
  <c r="W139" i="1"/>
  <c r="X139" i="1" s="1"/>
  <c r="R139" i="1"/>
  <c r="S139" i="1" s="1"/>
  <c r="P139" i="1"/>
  <c r="I139" i="1"/>
  <c r="F139" i="1"/>
  <c r="G139" i="1" s="1"/>
  <c r="H139" i="1" s="1"/>
  <c r="W138" i="1"/>
  <c r="X138" i="1" s="1"/>
  <c r="R138" i="1"/>
  <c r="S138" i="1" s="1"/>
  <c r="P138" i="1"/>
  <c r="I138" i="1"/>
  <c r="F138" i="1"/>
  <c r="G138" i="1" s="1"/>
  <c r="H138" i="1" s="1"/>
  <c r="W137" i="1"/>
  <c r="X137" i="1" s="1"/>
  <c r="R137" i="1"/>
  <c r="S137" i="1" s="1"/>
  <c r="P137" i="1"/>
  <c r="I137" i="1"/>
  <c r="F137" i="1"/>
  <c r="G137" i="1" s="1"/>
  <c r="H137" i="1" s="1"/>
  <c r="J137" i="1" s="1"/>
  <c r="X136" i="1"/>
  <c r="R136" i="1"/>
  <c r="S136" i="1" s="1"/>
  <c r="F136" i="1"/>
  <c r="G136" i="1" s="1"/>
  <c r="H136" i="1" s="1"/>
  <c r="W135" i="1"/>
  <c r="X135" i="1" s="1"/>
  <c r="R135" i="1"/>
  <c r="S135" i="1" s="1"/>
  <c r="I135" i="1"/>
  <c r="F135" i="1"/>
  <c r="G135" i="1" s="1"/>
  <c r="H135" i="1" s="1"/>
  <c r="J135" i="1" s="1"/>
  <c r="W134" i="1"/>
  <c r="X134" i="1" s="1"/>
  <c r="R134" i="1"/>
  <c r="S134" i="1" s="1"/>
  <c r="I134" i="1"/>
  <c r="F134" i="1"/>
  <c r="G134" i="1" s="1"/>
  <c r="H134" i="1" s="1"/>
  <c r="W133" i="1"/>
  <c r="X133" i="1" s="1"/>
  <c r="R133" i="1"/>
  <c r="S133" i="1" s="1"/>
  <c r="P133" i="1"/>
  <c r="I133" i="1"/>
  <c r="F133" i="1"/>
  <c r="G133" i="1" s="1"/>
  <c r="H133" i="1" s="1"/>
  <c r="J133" i="1" s="1"/>
  <c r="W132" i="1"/>
  <c r="X132" i="1" s="1"/>
  <c r="R132" i="1"/>
  <c r="S132" i="1" s="1"/>
  <c r="P132" i="1"/>
  <c r="I132" i="1"/>
  <c r="F132" i="1"/>
  <c r="G132" i="1" s="1"/>
  <c r="H132" i="1" s="1"/>
  <c r="W131" i="1"/>
  <c r="X131" i="1" s="1"/>
  <c r="R131" i="1"/>
  <c r="S131" i="1" s="1"/>
  <c r="P131" i="1"/>
  <c r="I131" i="1"/>
  <c r="F131" i="1"/>
  <c r="G131" i="1" s="1"/>
  <c r="H131" i="1" s="1"/>
  <c r="W130" i="1"/>
  <c r="X130" i="1" s="1"/>
  <c r="R130" i="1"/>
  <c r="S130" i="1" s="1"/>
  <c r="P130" i="1"/>
  <c r="I130" i="1"/>
  <c r="F130" i="1"/>
  <c r="G130" i="1" s="1"/>
  <c r="H130" i="1" s="1"/>
  <c r="X129" i="1"/>
  <c r="R129" i="1"/>
  <c r="S129" i="1" s="1"/>
  <c r="U129" i="1" s="1"/>
  <c r="F129" i="1"/>
  <c r="G129" i="1" s="1"/>
  <c r="H129" i="1" s="1"/>
  <c r="W128" i="1"/>
  <c r="X128" i="1" s="1"/>
  <c r="R128" i="1"/>
  <c r="S128" i="1" s="1"/>
  <c r="U128" i="1" s="1"/>
  <c r="I128" i="1"/>
  <c r="F128" i="1"/>
  <c r="G128" i="1" s="1"/>
  <c r="H128" i="1" s="1"/>
  <c r="W127" i="1"/>
  <c r="X127" i="1" s="1"/>
  <c r="R127" i="1"/>
  <c r="S127" i="1" s="1"/>
  <c r="P127" i="1"/>
  <c r="I127" i="1"/>
  <c r="F127" i="1"/>
  <c r="G127" i="1" s="1"/>
  <c r="H127" i="1" s="1"/>
  <c r="J127" i="1" s="1"/>
  <c r="W126" i="1"/>
  <c r="X126" i="1" s="1"/>
  <c r="R126" i="1"/>
  <c r="S126" i="1" s="1"/>
  <c r="P126" i="1"/>
  <c r="I126" i="1"/>
  <c r="F126" i="1"/>
  <c r="G126" i="1" s="1"/>
  <c r="H126" i="1" s="1"/>
  <c r="W125" i="1"/>
  <c r="X125" i="1" s="1"/>
  <c r="R125" i="1"/>
  <c r="S125" i="1" s="1"/>
  <c r="I125" i="1"/>
  <c r="F125" i="1"/>
  <c r="G125" i="1" s="1"/>
  <c r="H125" i="1" s="1"/>
  <c r="J125" i="1" s="1"/>
  <c r="W124" i="1"/>
  <c r="X124" i="1" s="1"/>
  <c r="S124" i="1"/>
  <c r="U124" i="1" s="1"/>
  <c r="R124" i="1"/>
  <c r="I124" i="1"/>
  <c r="F124" i="1"/>
  <c r="G124" i="1" s="1"/>
  <c r="H124" i="1" s="1"/>
  <c r="J124" i="1" s="1"/>
  <c r="W123" i="1"/>
  <c r="X123" i="1" s="1"/>
  <c r="R123" i="1"/>
  <c r="S123" i="1" s="1"/>
  <c r="P123" i="1"/>
  <c r="I123" i="1"/>
  <c r="F123" i="1"/>
  <c r="G123" i="1" s="1"/>
  <c r="H123" i="1" s="1"/>
  <c r="X122" i="1"/>
  <c r="R122" i="1"/>
  <c r="S122" i="1" s="1"/>
  <c r="U122" i="1" s="1"/>
  <c r="F122" i="1"/>
  <c r="G122" i="1" s="1"/>
  <c r="H122" i="1" s="1"/>
  <c r="W121" i="1"/>
  <c r="X121" i="1" s="1"/>
  <c r="R121" i="1"/>
  <c r="S121" i="1" s="1"/>
  <c r="I121" i="1"/>
  <c r="F121" i="1"/>
  <c r="G121" i="1" s="1"/>
  <c r="H121" i="1" s="1"/>
  <c r="J121" i="1" s="1"/>
  <c r="W120" i="1"/>
  <c r="X120" i="1" s="1"/>
  <c r="R120" i="1"/>
  <c r="S120" i="1" s="1"/>
  <c r="P120" i="1"/>
  <c r="I120" i="1"/>
  <c r="F120" i="1"/>
  <c r="G120" i="1" s="1"/>
  <c r="H120" i="1" s="1"/>
  <c r="W119" i="1"/>
  <c r="X119" i="1" s="1"/>
  <c r="R119" i="1"/>
  <c r="S119" i="1" s="1"/>
  <c r="I119" i="1"/>
  <c r="F119" i="1"/>
  <c r="G119" i="1" s="1"/>
  <c r="H119" i="1" s="1"/>
  <c r="J119" i="1" s="1"/>
  <c r="W118" i="1"/>
  <c r="X118" i="1" s="1"/>
  <c r="R118" i="1"/>
  <c r="S118" i="1" s="1"/>
  <c r="P118" i="1"/>
  <c r="I118" i="1"/>
  <c r="F118" i="1"/>
  <c r="G118" i="1" s="1"/>
  <c r="H118" i="1" s="1"/>
  <c r="W117" i="1"/>
  <c r="X117" i="1" s="1"/>
  <c r="R117" i="1"/>
  <c r="S117" i="1" s="1"/>
  <c r="P117" i="1"/>
  <c r="I117" i="1"/>
  <c r="F117" i="1"/>
  <c r="G117" i="1" s="1"/>
  <c r="H117" i="1" s="1"/>
  <c r="W116" i="1"/>
  <c r="X116" i="1" s="1"/>
  <c r="R116" i="1"/>
  <c r="S116" i="1" s="1"/>
  <c r="U116" i="1" s="1"/>
  <c r="Z116" i="1" s="1"/>
  <c r="P116" i="1"/>
  <c r="I116" i="1"/>
  <c r="F116" i="1"/>
  <c r="G116" i="1" s="1"/>
  <c r="H116" i="1" s="1"/>
  <c r="J116" i="1" s="1"/>
  <c r="X115" i="1"/>
  <c r="R115" i="1"/>
  <c r="S115" i="1" s="1"/>
  <c r="F115" i="1"/>
  <c r="G115" i="1" s="1"/>
  <c r="H115" i="1" s="1"/>
  <c r="W114" i="1"/>
  <c r="X114" i="1" s="1"/>
  <c r="R114" i="1"/>
  <c r="S114" i="1" s="1"/>
  <c r="I114" i="1"/>
  <c r="F114" i="1"/>
  <c r="G114" i="1" s="1"/>
  <c r="H114" i="1" s="1"/>
  <c r="W113" i="1"/>
  <c r="X113" i="1" s="1"/>
  <c r="R113" i="1"/>
  <c r="S113" i="1" s="1"/>
  <c r="U113" i="1" s="1"/>
  <c r="Z113" i="1" s="1"/>
  <c r="P113" i="1"/>
  <c r="I113" i="1"/>
  <c r="F113" i="1"/>
  <c r="G113" i="1" s="1"/>
  <c r="H113" i="1" s="1"/>
  <c r="J113" i="1" s="1"/>
  <c r="W112" i="1"/>
  <c r="X112" i="1" s="1"/>
  <c r="R112" i="1"/>
  <c r="S112" i="1" s="1"/>
  <c r="P112" i="1"/>
  <c r="I112" i="1"/>
  <c r="F112" i="1"/>
  <c r="G112" i="1" s="1"/>
  <c r="H112" i="1" s="1"/>
  <c r="J112" i="1" s="1"/>
  <c r="W111" i="1"/>
  <c r="X111" i="1" s="1"/>
  <c r="R111" i="1"/>
  <c r="S111" i="1" s="1"/>
  <c r="P111" i="1"/>
  <c r="I111" i="1"/>
  <c r="F111" i="1"/>
  <c r="G111" i="1" s="1"/>
  <c r="H111" i="1" s="1"/>
  <c r="W110" i="1"/>
  <c r="X110" i="1" s="1"/>
  <c r="R110" i="1"/>
  <c r="S110" i="1" s="1"/>
  <c r="P110" i="1"/>
  <c r="I110" i="1"/>
  <c r="F110" i="1"/>
  <c r="G110" i="1" s="1"/>
  <c r="H110" i="1" s="1"/>
  <c r="W109" i="1"/>
  <c r="X109" i="1" s="1"/>
  <c r="R109" i="1"/>
  <c r="S109" i="1" s="1"/>
  <c r="P109" i="1"/>
  <c r="I109" i="1"/>
  <c r="F109" i="1"/>
  <c r="G109" i="1" s="1"/>
  <c r="H109" i="1" s="1"/>
  <c r="X108" i="1"/>
  <c r="R108" i="1"/>
  <c r="S108" i="1" s="1"/>
  <c r="F108" i="1"/>
  <c r="G108" i="1" s="1"/>
  <c r="H108" i="1" s="1"/>
  <c r="W107" i="1"/>
  <c r="X107" i="1" s="1"/>
  <c r="R107" i="1"/>
  <c r="S107" i="1" s="1"/>
  <c r="I107" i="1"/>
  <c r="F107" i="1"/>
  <c r="G107" i="1" s="1"/>
  <c r="H107" i="1" s="1"/>
  <c r="W106" i="1"/>
  <c r="X106" i="1" s="1"/>
  <c r="R106" i="1"/>
  <c r="S106" i="1" s="1"/>
  <c r="I106" i="1"/>
  <c r="F106" i="1"/>
  <c r="G106" i="1" s="1"/>
  <c r="H106" i="1" s="1"/>
  <c r="W105" i="1"/>
  <c r="X105" i="1" s="1"/>
  <c r="R105" i="1"/>
  <c r="S105" i="1" s="1"/>
  <c r="P105" i="1"/>
  <c r="I105" i="1"/>
  <c r="F105" i="1"/>
  <c r="G105" i="1" s="1"/>
  <c r="H105" i="1" s="1"/>
  <c r="J105" i="1" s="1"/>
  <c r="W104" i="1"/>
  <c r="X104" i="1" s="1"/>
  <c r="R104" i="1"/>
  <c r="S104" i="1" s="1"/>
  <c r="P104" i="1"/>
  <c r="I104" i="1"/>
  <c r="F104" i="1"/>
  <c r="G104" i="1" s="1"/>
  <c r="H104" i="1" s="1"/>
  <c r="W103" i="1"/>
  <c r="X103" i="1" s="1"/>
  <c r="R103" i="1"/>
  <c r="S103" i="1" s="1"/>
  <c r="P103" i="1"/>
  <c r="I103" i="1"/>
  <c r="F103" i="1"/>
  <c r="G103" i="1" s="1"/>
  <c r="H103" i="1" s="1"/>
  <c r="J103" i="1" s="1"/>
  <c r="W102" i="1"/>
  <c r="X102" i="1" s="1"/>
  <c r="R102" i="1"/>
  <c r="S102" i="1" s="1"/>
  <c r="U102" i="1" s="1"/>
  <c r="P102" i="1"/>
  <c r="I102" i="1"/>
  <c r="F102" i="1"/>
  <c r="G102" i="1" s="1"/>
  <c r="H102" i="1" s="1"/>
  <c r="X101" i="1"/>
  <c r="R101" i="1"/>
  <c r="S101" i="1" s="1"/>
  <c r="F101" i="1"/>
  <c r="G101" i="1" s="1"/>
  <c r="H101" i="1" s="1"/>
  <c r="W100" i="1"/>
  <c r="X100" i="1" s="1"/>
  <c r="R100" i="1"/>
  <c r="S100" i="1" s="1"/>
  <c r="U100" i="1" s="1"/>
  <c r="I100" i="1"/>
  <c r="F100" i="1"/>
  <c r="G100" i="1" s="1"/>
  <c r="H100" i="1" s="1"/>
  <c r="J100" i="1" s="1"/>
  <c r="W99" i="1"/>
  <c r="X99" i="1" s="1"/>
  <c r="R99" i="1"/>
  <c r="S99" i="1" s="1"/>
  <c r="P99" i="1"/>
  <c r="I99" i="1"/>
  <c r="F99" i="1"/>
  <c r="G99" i="1" s="1"/>
  <c r="H99" i="1" s="1"/>
  <c r="W98" i="1"/>
  <c r="X98" i="1" s="1"/>
  <c r="R98" i="1"/>
  <c r="S98" i="1" s="1"/>
  <c r="U98" i="1" s="1"/>
  <c r="P98" i="1"/>
  <c r="I98" i="1"/>
  <c r="F98" i="1"/>
  <c r="G98" i="1" s="1"/>
  <c r="H98" i="1" s="1"/>
  <c r="W97" i="1"/>
  <c r="X97" i="1" s="1"/>
  <c r="R97" i="1"/>
  <c r="S97" i="1" s="1"/>
  <c r="P97" i="1"/>
  <c r="I97" i="1"/>
  <c r="F97" i="1"/>
  <c r="G97" i="1" s="1"/>
  <c r="H97" i="1" s="1"/>
  <c r="J97" i="1" s="1"/>
  <c r="W96" i="1"/>
  <c r="X96" i="1" s="1"/>
  <c r="R96" i="1"/>
  <c r="S96" i="1" s="1"/>
  <c r="I96" i="1"/>
  <c r="F96" i="1"/>
  <c r="G96" i="1" s="1"/>
  <c r="H96" i="1" s="1"/>
  <c r="J96" i="1" s="1"/>
  <c r="W95" i="1"/>
  <c r="X95" i="1" s="1"/>
  <c r="R95" i="1"/>
  <c r="S95" i="1" s="1"/>
  <c r="P95" i="1"/>
  <c r="I95" i="1"/>
  <c r="F95" i="1"/>
  <c r="G95" i="1" s="1"/>
  <c r="H95" i="1" s="1"/>
  <c r="X94" i="1"/>
  <c r="R94" i="1"/>
  <c r="S94" i="1" s="1"/>
  <c r="F94" i="1"/>
  <c r="G94" i="1" s="1"/>
  <c r="H94" i="1" s="1"/>
  <c r="W93" i="1"/>
  <c r="X93" i="1" s="1"/>
  <c r="R93" i="1"/>
  <c r="S93" i="1" s="1"/>
  <c r="P93" i="1"/>
  <c r="I93" i="1"/>
  <c r="F93" i="1"/>
  <c r="G93" i="1" s="1"/>
  <c r="H93" i="1" s="1"/>
  <c r="W92" i="1"/>
  <c r="X92" i="1" s="1"/>
  <c r="R92" i="1"/>
  <c r="S92" i="1" s="1"/>
  <c r="P92" i="1"/>
  <c r="I92" i="1"/>
  <c r="F92" i="1"/>
  <c r="G92" i="1" s="1"/>
  <c r="H92" i="1" s="1"/>
  <c r="J92" i="1" s="1"/>
  <c r="W91" i="1"/>
  <c r="X91" i="1" s="1"/>
  <c r="R91" i="1"/>
  <c r="S91" i="1" s="1"/>
  <c r="P91" i="1"/>
  <c r="I91" i="1"/>
  <c r="F91" i="1"/>
  <c r="G91" i="1" s="1"/>
  <c r="H91" i="1" s="1"/>
  <c r="J91" i="1" s="1"/>
  <c r="W90" i="1"/>
  <c r="X90" i="1" s="1"/>
  <c r="R90" i="1"/>
  <c r="S90" i="1" s="1"/>
  <c r="I90" i="1"/>
  <c r="F90" i="1"/>
  <c r="G90" i="1" s="1"/>
  <c r="H90" i="1" s="1"/>
  <c r="W89" i="1"/>
  <c r="X89" i="1" s="1"/>
  <c r="R89" i="1"/>
  <c r="S89" i="1" s="1"/>
  <c r="P89" i="1"/>
  <c r="I89" i="1"/>
  <c r="F89" i="1"/>
  <c r="G89" i="1" s="1"/>
  <c r="H89" i="1" s="1"/>
  <c r="W88" i="1"/>
  <c r="X88" i="1" s="1"/>
  <c r="R88" i="1"/>
  <c r="S88" i="1" s="1"/>
  <c r="U88" i="1" s="1"/>
  <c r="P88" i="1"/>
  <c r="I88" i="1"/>
  <c r="F88" i="1"/>
  <c r="G88" i="1" s="1"/>
  <c r="H88" i="1" s="1"/>
  <c r="J88" i="1" s="1"/>
  <c r="X87" i="1"/>
  <c r="R87" i="1"/>
  <c r="S87" i="1" s="1"/>
  <c r="F87" i="1"/>
  <c r="G87" i="1" s="1"/>
  <c r="H87" i="1" s="1"/>
  <c r="W86" i="1"/>
  <c r="X86" i="1" s="1"/>
  <c r="R86" i="1"/>
  <c r="S86" i="1" s="1"/>
  <c r="P86" i="1"/>
  <c r="I86" i="1"/>
  <c r="F86" i="1"/>
  <c r="G86" i="1" s="1"/>
  <c r="H86" i="1" s="1"/>
  <c r="J86" i="1" s="1"/>
  <c r="W85" i="1"/>
  <c r="X85" i="1" s="1"/>
  <c r="R85" i="1"/>
  <c r="S85" i="1" s="1"/>
  <c r="P85" i="1"/>
  <c r="I85" i="1"/>
  <c r="F85" i="1"/>
  <c r="G85" i="1" s="1"/>
  <c r="H85" i="1" s="1"/>
  <c r="J85" i="1" s="1"/>
  <c r="W84" i="1"/>
  <c r="X84" i="1" s="1"/>
  <c r="R84" i="1"/>
  <c r="S84" i="1" s="1"/>
  <c r="P84" i="1"/>
  <c r="I84" i="1"/>
  <c r="F84" i="1"/>
  <c r="G84" i="1" s="1"/>
  <c r="H84" i="1" s="1"/>
  <c r="W83" i="1"/>
  <c r="X83" i="1" s="1"/>
  <c r="R83" i="1"/>
  <c r="S83" i="1" s="1"/>
  <c r="P83" i="1"/>
  <c r="I83" i="1"/>
  <c r="F83" i="1"/>
  <c r="G83" i="1" s="1"/>
  <c r="H83" i="1" s="1"/>
  <c r="W82" i="1"/>
  <c r="X82" i="1" s="1"/>
  <c r="R82" i="1"/>
  <c r="S82" i="1" s="1"/>
  <c r="I82" i="1"/>
  <c r="F82" i="1"/>
  <c r="G82" i="1" s="1"/>
  <c r="H82" i="1" s="1"/>
  <c r="W81" i="1"/>
  <c r="X81" i="1" s="1"/>
  <c r="R81" i="1"/>
  <c r="S81" i="1" s="1"/>
  <c r="I81" i="1"/>
  <c r="F81" i="1"/>
  <c r="G81" i="1" s="1"/>
  <c r="H81" i="1" s="1"/>
  <c r="X80" i="1"/>
  <c r="R80" i="1"/>
  <c r="S80" i="1" s="1"/>
  <c r="F80" i="1"/>
  <c r="G80" i="1" s="1"/>
  <c r="H80" i="1" s="1"/>
  <c r="W79" i="1"/>
  <c r="X79" i="1" s="1"/>
  <c r="R79" i="1"/>
  <c r="S79" i="1" s="1"/>
  <c r="P79" i="1"/>
  <c r="I79" i="1"/>
  <c r="F79" i="1"/>
  <c r="G79" i="1" s="1"/>
  <c r="H79" i="1" s="1"/>
  <c r="W78" i="1"/>
  <c r="X78" i="1" s="1"/>
  <c r="R78" i="1"/>
  <c r="S78" i="1" s="1"/>
  <c r="P78" i="1"/>
  <c r="I78" i="1"/>
  <c r="F78" i="1"/>
  <c r="G78" i="1" s="1"/>
  <c r="H78" i="1" s="1"/>
  <c r="J78" i="1" s="1"/>
  <c r="W77" i="1"/>
  <c r="X77" i="1" s="1"/>
  <c r="R77" i="1"/>
  <c r="S77" i="1" s="1"/>
  <c r="P77" i="1"/>
  <c r="I77" i="1"/>
  <c r="F77" i="1"/>
  <c r="G77" i="1" s="1"/>
  <c r="H77" i="1" s="1"/>
  <c r="W76" i="1"/>
  <c r="X76" i="1" s="1"/>
  <c r="R76" i="1"/>
  <c r="S76" i="1" s="1"/>
  <c r="I76" i="1"/>
  <c r="F76" i="1"/>
  <c r="G76" i="1" s="1"/>
  <c r="H76" i="1" s="1"/>
  <c r="W75" i="1"/>
  <c r="X75" i="1" s="1"/>
  <c r="R75" i="1"/>
  <c r="S75" i="1" s="1"/>
  <c r="I75" i="1"/>
  <c r="F75" i="1"/>
  <c r="G75" i="1" s="1"/>
  <c r="H75" i="1" s="1"/>
  <c r="W74" i="1"/>
  <c r="X74" i="1" s="1"/>
  <c r="R74" i="1"/>
  <c r="S74" i="1" s="1"/>
  <c r="P74" i="1"/>
  <c r="I74" i="1"/>
  <c r="F74" i="1"/>
  <c r="G74" i="1" s="1"/>
  <c r="H74" i="1" s="1"/>
  <c r="X73" i="1"/>
  <c r="R73" i="1"/>
  <c r="S73" i="1" s="1"/>
  <c r="U73" i="1" s="1"/>
  <c r="F73" i="1"/>
  <c r="G73" i="1" s="1"/>
  <c r="H73" i="1" s="1"/>
  <c r="W72" i="1"/>
  <c r="X72" i="1" s="1"/>
  <c r="R72" i="1"/>
  <c r="S72" i="1" s="1"/>
  <c r="P72" i="1"/>
  <c r="I72" i="1"/>
  <c r="F72" i="1"/>
  <c r="G72" i="1" s="1"/>
  <c r="H72" i="1" s="1"/>
  <c r="W71" i="1"/>
  <c r="X71" i="1" s="1"/>
  <c r="R71" i="1"/>
  <c r="S71" i="1" s="1"/>
  <c r="P71" i="1"/>
  <c r="I71" i="1"/>
  <c r="F71" i="1"/>
  <c r="G71" i="1" s="1"/>
  <c r="H71" i="1" s="1"/>
  <c r="W70" i="1"/>
  <c r="X70" i="1" s="1"/>
  <c r="R70" i="1"/>
  <c r="S70" i="1" s="1"/>
  <c r="I70" i="1"/>
  <c r="F70" i="1"/>
  <c r="G70" i="1" s="1"/>
  <c r="H70" i="1" s="1"/>
  <c r="W69" i="1"/>
  <c r="X69" i="1" s="1"/>
  <c r="R69" i="1"/>
  <c r="S69" i="1" s="1"/>
  <c r="I69" i="1"/>
  <c r="F69" i="1"/>
  <c r="G69" i="1" s="1"/>
  <c r="H69" i="1" s="1"/>
  <c r="W68" i="1"/>
  <c r="X68" i="1" s="1"/>
  <c r="R68" i="1"/>
  <c r="S68" i="1" s="1"/>
  <c r="P68" i="1"/>
  <c r="I68" i="1"/>
  <c r="F68" i="1"/>
  <c r="G68" i="1" s="1"/>
  <c r="H68" i="1" s="1"/>
  <c r="W67" i="1"/>
  <c r="X67" i="1" s="1"/>
  <c r="R67" i="1"/>
  <c r="S67" i="1" s="1"/>
  <c r="P67" i="1"/>
  <c r="I67" i="1"/>
  <c r="F67" i="1"/>
  <c r="G67" i="1" s="1"/>
  <c r="H67" i="1" s="1"/>
  <c r="X66" i="1"/>
  <c r="R66" i="1"/>
  <c r="S66" i="1" s="1"/>
  <c r="F66" i="1"/>
  <c r="G66" i="1" s="1"/>
  <c r="H66" i="1" s="1"/>
  <c r="W65" i="1"/>
  <c r="X65" i="1" s="1"/>
  <c r="R65" i="1"/>
  <c r="S65" i="1" s="1"/>
  <c r="P65" i="1"/>
  <c r="I65" i="1"/>
  <c r="G65" i="1"/>
  <c r="H65" i="1" s="1"/>
  <c r="F65" i="1"/>
  <c r="W64" i="1"/>
  <c r="X64" i="1" s="1"/>
  <c r="R64" i="1"/>
  <c r="S64" i="1" s="1"/>
  <c r="U64" i="1" s="1"/>
  <c r="P64" i="1"/>
  <c r="I64" i="1"/>
  <c r="F64" i="1"/>
  <c r="G64" i="1" s="1"/>
  <c r="H64" i="1" s="1"/>
  <c r="J64" i="1" s="1"/>
  <c r="W63" i="1"/>
  <c r="X63" i="1" s="1"/>
  <c r="R63" i="1"/>
  <c r="S63" i="1" s="1"/>
  <c r="P63" i="1"/>
  <c r="I63" i="1"/>
  <c r="F63" i="1"/>
  <c r="G63" i="1" s="1"/>
  <c r="H63" i="1" s="1"/>
  <c r="J63" i="1" s="1"/>
  <c r="W62" i="1"/>
  <c r="X62" i="1" s="1"/>
  <c r="R62" i="1"/>
  <c r="S62" i="1" s="1"/>
  <c r="P62" i="1"/>
  <c r="I62" i="1"/>
  <c r="F62" i="1"/>
  <c r="G62" i="1" s="1"/>
  <c r="H62" i="1" s="1"/>
  <c r="W61" i="1"/>
  <c r="X61" i="1" s="1"/>
  <c r="R61" i="1"/>
  <c r="S61" i="1" s="1"/>
  <c r="I61" i="1"/>
  <c r="F61" i="1"/>
  <c r="G61" i="1" s="1"/>
  <c r="H61" i="1" s="1"/>
  <c r="W60" i="1"/>
  <c r="X60" i="1" s="1"/>
  <c r="R60" i="1"/>
  <c r="S60" i="1" s="1"/>
  <c r="P60" i="1"/>
  <c r="I60" i="1"/>
  <c r="F60" i="1"/>
  <c r="G60" i="1" s="1"/>
  <c r="H60" i="1" s="1"/>
  <c r="J60" i="1" s="1"/>
  <c r="X59" i="1"/>
  <c r="R59" i="1"/>
  <c r="S59" i="1" s="1"/>
  <c r="F59" i="1"/>
  <c r="G59" i="1" s="1"/>
  <c r="H59" i="1" s="1"/>
  <c r="W58" i="1"/>
  <c r="X58" i="1" s="1"/>
  <c r="R58" i="1"/>
  <c r="S58" i="1" s="1"/>
  <c r="U58" i="1" s="1"/>
  <c r="P58" i="1"/>
  <c r="I58" i="1"/>
  <c r="F58" i="1"/>
  <c r="G58" i="1" s="1"/>
  <c r="H58" i="1" s="1"/>
  <c r="W57" i="1"/>
  <c r="X57" i="1" s="1"/>
  <c r="R57" i="1"/>
  <c r="S57" i="1" s="1"/>
  <c r="P57" i="1"/>
  <c r="I57" i="1"/>
  <c r="F57" i="1"/>
  <c r="G57" i="1" s="1"/>
  <c r="H57" i="1" s="1"/>
  <c r="W56" i="1"/>
  <c r="X56" i="1" s="1"/>
  <c r="R56" i="1"/>
  <c r="S56" i="1" s="1"/>
  <c r="P56" i="1"/>
  <c r="I56" i="1"/>
  <c r="F56" i="1"/>
  <c r="G56" i="1" s="1"/>
  <c r="H56" i="1" s="1"/>
  <c r="J56" i="1" s="1"/>
  <c r="W55" i="1"/>
  <c r="X55" i="1" s="1"/>
  <c r="R55" i="1"/>
  <c r="S55" i="1" s="1"/>
  <c r="I55" i="1"/>
  <c r="F55" i="1"/>
  <c r="G55" i="1" s="1"/>
  <c r="H55" i="1" s="1"/>
  <c r="W54" i="1"/>
  <c r="X54" i="1" s="1"/>
  <c r="R54" i="1"/>
  <c r="S54" i="1" s="1"/>
  <c r="P54" i="1"/>
  <c r="I54" i="1"/>
  <c r="F54" i="1"/>
  <c r="G54" i="1" s="1"/>
  <c r="H54" i="1" s="1"/>
  <c r="W53" i="1"/>
  <c r="X53" i="1" s="1"/>
  <c r="R53" i="1"/>
  <c r="S53" i="1" s="1"/>
  <c r="P53" i="1"/>
  <c r="I53" i="1"/>
  <c r="F53" i="1"/>
  <c r="G53" i="1" s="1"/>
  <c r="H53" i="1" s="1"/>
  <c r="X52" i="1"/>
  <c r="R52" i="1"/>
  <c r="S52" i="1" s="1"/>
  <c r="F52" i="1"/>
  <c r="G52" i="1" s="1"/>
  <c r="H52" i="1" s="1"/>
  <c r="W51" i="1"/>
  <c r="X51" i="1" s="1"/>
  <c r="R51" i="1"/>
  <c r="S51" i="1" s="1"/>
  <c r="P51" i="1"/>
  <c r="I51" i="1"/>
  <c r="F51" i="1"/>
  <c r="G51" i="1" s="1"/>
  <c r="H51" i="1" s="1"/>
  <c r="W50" i="1"/>
  <c r="X50" i="1" s="1"/>
  <c r="R50" i="1"/>
  <c r="S50" i="1" s="1"/>
  <c r="P50" i="1"/>
  <c r="I50" i="1"/>
  <c r="F50" i="1"/>
  <c r="G50" i="1" s="1"/>
  <c r="H50" i="1" s="1"/>
  <c r="W49" i="1"/>
  <c r="X49" i="1" s="1"/>
  <c r="S49" i="1"/>
  <c r="R49" i="1"/>
  <c r="P49" i="1"/>
  <c r="I49" i="1"/>
  <c r="F49" i="1"/>
  <c r="G49" i="1" s="1"/>
  <c r="H49" i="1" s="1"/>
  <c r="W48" i="1"/>
  <c r="X48" i="1" s="1"/>
  <c r="R48" i="1"/>
  <c r="S48" i="1" s="1"/>
  <c r="P48" i="1"/>
  <c r="I48" i="1"/>
  <c r="F48" i="1"/>
  <c r="G48" i="1" s="1"/>
  <c r="H48" i="1" s="1"/>
  <c r="W47" i="1"/>
  <c r="X47" i="1" s="1"/>
  <c r="R47" i="1"/>
  <c r="S47" i="1" s="1"/>
  <c r="P47" i="1"/>
  <c r="I47" i="1"/>
  <c r="F47" i="1"/>
  <c r="G47" i="1" s="1"/>
  <c r="H47" i="1" s="1"/>
  <c r="W46" i="1"/>
  <c r="X46" i="1" s="1"/>
  <c r="R46" i="1"/>
  <c r="S46" i="1" s="1"/>
  <c r="P46" i="1"/>
  <c r="I46" i="1"/>
  <c r="F46" i="1"/>
  <c r="G46" i="1" s="1"/>
  <c r="H46" i="1" s="1"/>
  <c r="X45" i="1"/>
  <c r="R45" i="1"/>
  <c r="S45" i="1" s="1"/>
  <c r="F45" i="1"/>
  <c r="G45" i="1" s="1"/>
  <c r="H45" i="1" s="1"/>
  <c r="W44" i="1"/>
  <c r="X44" i="1" s="1"/>
  <c r="S44" i="1"/>
  <c r="R44" i="1"/>
  <c r="P44" i="1"/>
  <c r="I44" i="1"/>
  <c r="F44" i="1"/>
  <c r="G44" i="1" s="1"/>
  <c r="H44" i="1" s="1"/>
  <c r="W43" i="1"/>
  <c r="X43" i="1" s="1"/>
  <c r="R43" i="1"/>
  <c r="S43" i="1" s="1"/>
  <c r="P43" i="1"/>
  <c r="I43" i="1"/>
  <c r="F43" i="1"/>
  <c r="G43" i="1" s="1"/>
  <c r="H43" i="1" s="1"/>
  <c r="W42" i="1"/>
  <c r="X42" i="1" s="1"/>
  <c r="R42" i="1"/>
  <c r="S42" i="1" s="1"/>
  <c r="U42" i="1" s="1"/>
  <c r="P42" i="1"/>
  <c r="I42" i="1"/>
  <c r="F42" i="1"/>
  <c r="G42" i="1" s="1"/>
  <c r="H42" i="1" s="1"/>
  <c r="W41" i="1"/>
  <c r="X41" i="1" s="1"/>
  <c r="R41" i="1"/>
  <c r="S41" i="1" s="1"/>
  <c r="P41" i="1"/>
  <c r="I41" i="1"/>
  <c r="F41" i="1"/>
  <c r="G41" i="1" s="1"/>
  <c r="H41" i="1" s="1"/>
  <c r="J41" i="1" s="1"/>
  <c r="W40" i="1"/>
  <c r="X40" i="1" s="1"/>
  <c r="R40" i="1"/>
  <c r="S40" i="1" s="1"/>
  <c r="P40" i="1"/>
  <c r="I40" i="1"/>
  <c r="F40" i="1"/>
  <c r="G40" i="1" s="1"/>
  <c r="H40" i="1" s="1"/>
  <c r="W39" i="1"/>
  <c r="X39" i="1" s="1"/>
  <c r="R39" i="1"/>
  <c r="S39" i="1" s="1"/>
  <c r="I39" i="1"/>
  <c r="F39" i="1"/>
  <c r="G39" i="1" s="1"/>
  <c r="H39" i="1" s="1"/>
  <c r="X38" i="1"/>
  <c r="R38" i="1"/>
  <c r="S38" i="1" s="1"/>
  <c r="F38" i="1"/>
  <c r="G38" i="1" s="1"/>
  <c r="H38" i="1" s="1"/>
  <c r="W37" i="1"/>
  <c r="X37" i="1" s="1"/>
  <c r="R37" i="1"/>
  <c r="S37" i="1" s="1"/>
  <c r="P37" i="1"/>
  <c r="I37" i="1"/>
  <c r="F37" i="1"/>
  <c r="G37" i="1" s="1"/>
  <c r="H37" i="1" s="1"/>
  <c r="W36" i="1"/>
  <c r="X36" i="1" s="1"/>
  <c r="R36" i="1"/>
  <c r="S36" i="1" s="1"/>
  <c r="I36" i="1"/>
  <c r="F36" i="1"/>
  <c r="G36" i="1" s="1"/>
  <c r="H36" i="1" s="1"/>
  <c r="W35" i="1"/>
  <c r="X35" i="1" s="1"/>
  <c r="R35" i="1"/>
  <c r="S35" i="1" s="1"/>
  <c r="P35" i="1"/>
  <c r="I35" i="1"/>
  <c r="F35" i="1"/>
  <c r="W34" i="1"/>
  <c r="X34" i="1" s="1"/>
  <c r="R34" i="1"/>
  <c r="S34" i="1" s="1"/>
  <c r="P34" i="1"/>
  <c r="I34" i="1"/>
  <c r="F34" i="1"/>
  <c r="G34" i="1" s="1"/>
  <c r="H34" i="1" s="1"/>
  <c r="W33" i="1"/>
  <c r="X33" i="1" s="1"/>
  <c r="R33" i="1"/>
  <c r="S33" i="1" s="1"/>
  <c r="P33" i="1"/>
  <c r="I33" i="1"/>
  <c r="G33" i="1"/>
  <c r="H33" i="1" s="1"/>
  <c r="F33" i="1"/>
  <c r="W32" i="1"/>
  <c r="X32" i="1" s="1"/>
  <c r="R32" i="1"/>
  <c r="S32" i="1" s="1"/>
  <c r="P32" i="1"/>
  <c r="I32" i="1"/>
  <c r="F32" i="1"/>
  <c r="G32" i="1" s="1"/>
  <c r="H32" i="1" s="1"/>
  <c r="X31" i="1"/>
  <c r="R31" i="1"/>
  <c r="S31" i="1" s="1"/>
  <c r="U31" i="1" s="1"/>
  <c r="F31" i="1"/>
  <c r="G31" i="1" s="1"/>
  <c r="H31" i="1" s="1"/>
  <c r="W30" i="1"/>
  <c r="X30" i="1" s="1"/>
  <c r="R30" i="1"/>
  <c r="S30" i="1" s="1"/>
  <c r="P30" i="1"/>
  <c r="I30" i="1"/>
  <c r="F30" i="1"/>
  <c r="G30" i="1" s="1"/>
  <c r="H30" i="1" s="1"/>
  <c r="W29" i="1"/>
  <c r="X29" i="1" s="1"/>
  <c r="R29" i="1"/>
  <c r="S29" i="1" s="1"/>
  <c r="P29" i="1"/>
  <c r="I29" i="1"/>
  <c r="F29" i="1"/>
  <c r="W28" i="1"/>
  <c r="X28" i="1" s="1"/>
  <c r="R28" i="1"/>
  <c r="S28" i="1" s="1"/>
  <c r="T28" i="1" s="1"/>
  <c r="P28" i="1"/>
  <c r="I28" i="1"/>
  <c r="F28" i="1"/>
  <c r="G28" i="1" s="1"/>
  <c r="H28" i="1" s="1"/>
  <c r="W27" i="1"/>
  <c r="X27" i="1" s="1"/>
  <c r="R27" i="1"/>
  <c r="S27" i="1" s="1"/>
  <c r="I27" i="1"/>
  <c r="F27" i="1"/>
  <c r="G27" i="1" s="1"/>
  <c r="H27" i="1" s="1"/>
  <c r="W26" i="1"/>
  <c r="X26" i="1" s="1"/>
  <c r="R26" i="1"/>
  <c r="S26" i="1" s="1"/>
  <c r="P26" i="1"/>
  <c r="I26" i="1"/>
  <c r="F26" i="1"/>
  <c r="G26" i="1" s="1"/>
  <c r="H26" i="1" s="1"/>
  <c r="W25" i="1"/>
  <c r="X25" i="1" s="1"/>
  <c r="R25" i="1"/>
  <c r="P25" i="1"/>
  <c r="I25" i="1"/>
  <c r="F25" i="1"/>
  <c r="G25" i="1" s="1"/>
  <c r="H25" i="1" s="1"/>
  <c r="X24" i="1"/>
  <c r="R24" i="1"/>
  <c r="S24" i="1" s="1"/>
  <c r="F24" i="1"/>
  <c r="G24" i="1" s="1"/>
  <c r="H24" i="1" s="1"/>
  <c r="W23" i="1"/>
  <c r="X23" i="1" s="1"/>
  <c r="R23" i="1"/>
  <c r="S23" i="1" s="1"/>
  <c r="U23" i="1" s="1"/>
  <c r="P23" i="1"/>
  <c r="I23" i="1"/>
  <c r="F23" i="1"/>
  <c r="W22" i="1"/>
  <c r="X22" i="1" s="1"/>
  <c r="S22" i="1"/>
  <c r="R22" i="1"/>
  <c r="P22" i="1"/>
  <c r="I22" i="1"/>
  <c r="F22" i="1"/>
  <c r="G22" i="1" s="1"/>
  <c r="H22" i="1" s="1"/>
  <c r="W21" i="1"/>
  <c r="X21" i="1" s="1"/>
  <c r="R21" i="1"/>
  <c r="I21" i="1"/>
  <c r="F21" i="1"/>
  <c r="G21" i="1" s="1"/>
  <c r="W20" i="1"/>
  <c r="X20" i="1" s="1"/>
  <c r="R20" i="1"/>
  <c r="S20" i="1" s="1"/>
  <c r="U20" i="1" s="1"/>
  <c r="P20" i="1"/>
  <c r="I20" i="1"/>
  <c r="F20" i="1"/>
  <c r="W19" i="1"/>
  <c r="X19" i="1" s="1"/>
  <c r="R19" i="1"/>
  <c r="S19" i="1" s="1"/>
  <c r="P19" i="1"/>
  <c r="I19" i="1"/>
  <c r="F19" i="1"/>
  <c r="W18" i="1"/>
  <c r="X18" i="1" s="1"/>
  <c r="T18" i="1"/>
  <c r="V18" i="1" s="1"/>
  <c r="R18" i="1"/>
  <c r="P18" i="1"/>
  <c r="I18" i="1"/>
  <c r="Z18" i="1" s="1"/>
  <c r="X17" i="1"/>
  <c r="R17" i="1"/>
  <c r="Q16" i="1"/>
  <c r="N16" i="1"/>
  <c r="E16" i="1"/>
  <c r="Q15" i="1"/>
  <c r="N15" i="1"/>
  <c r="E15" i="1"/>
  <c r="Q14" i="1"/>
  <c r="N14" i="1"/>
  <c r="E14" i="1"/>
  <c r="Q13" i="1"/>
  <c r="N13" i="1"/>
  <c r="E13" i="1"/>
  <c r="Q12" i="1"/>
  <c r="N12" i="1"/>
  <c r="Q11" i="1"/>
  <c r="N11" i="1"/>
  <c r="E11" i="1"/>
  <c r="E9" i="1" s="1"/>
  <c r="L9" i="1"/>
  <c r="K9" i="1"/>
  <c r="AA99" i="2" l="1"/>
  <c r="AA37" i="2"/>
  <c r="Y77" i="2"/>
  <c r="AA127" i="2"/>
  <c r="Z26" i="2"/>
  <c r="V37" i="2"/>
  <c r="V43" i="2"/>
  <c r="V48" i="2"/>
  <c r="V78" i="2"/>
  <c r="AA126" i="2"/>
  <c r="AA125" i="2"/>
  <c r="Y47" i="2"/>
  <c r="AA47" i="2" s="1"/>
  <c r="AA96" i="2"/>
  <c r="Z21" i="2"/>
  <c r="AA55" i="2"/>
  <c r="V68" i="2"/>
  <c r="AA100" i="2"/>
  <c r="AA33" i="2"/>
  <c r="AA151" i="2"/>
  <c r="Y75" i="2"/>
  <c r="U16" i="2"/>
  <c r="AA70" i="2"/>
  <c r="I9" i="2"/>
  <c r="V29" i="2"/>
  <c r="V35" i="2"/>
  <c r="V36" i="2"/>
  <c r="AA123" i="2"/>
  <c r="V125" i="2"/>
  <c r="V46" i="2"/>
  <c r="AA152" i="2"/>
  <c r="V123" i="2"/>
  <c r="V151" i="2"/>
  <c r="V152" i="2"/>
  <c r="AA98" i="2"/>
  <c r="V79" i="2"/>
  <c r="AA76" i="2"/>
  <c r="V76" i="2"/>
  <c r="AA71" i="2"/>
  <c r="U12" i="2"/>
  <c r="AA67" i="2"/>
  <c r="T11" i="2"/>
  <c r="V58" i="2"/>
  <c r="Z12" i="2"/>
  <c r="AA51" i="2"/>
  <c r="V51" i="2"/>
  <c r="Y50" i="2"/>
  <c r="V49" i="2"/>
  <c r="V40" i="2"/>
  <c r="AA43" i="2"/>
  <c r="Y35" i="2"/>
  <c r="AA35" i="2" s="1"/>
  <c r="T14" i="2"/>
  <c r="V33" i="2"/>
  <c r="Y36" i="2"/>
  <c r="AA36" i="2" s="1"/>
  <c r="Z30" i="2"/>
  <c r="X14" i="2"/>
  <c r="Y29" i="2"/>
  <c r="AA29" i="2" s="1"/>
  <c r="V25" i="2"/>
  <c r="V27" i="2"/>
  <c r="Y20" i="2"/>
  <c r="AA20" i="2" s="1"/>
  <c r="V23" i="2"/>
  <c r="X16" i="2"/>
  <c r="P13" i="2"/>
  <c r="V22" i="2"/>
  <c r="R9" i="2"/>
  <c r="F9" i="2"/>
  <c r="Z16" i="2"/>
  <c r="P15" i="2"/>
  <c r="AA23" i="2"/>
  <c r="V91" i="3"/>
  <c r="Y91" i="3"/>
  <c r="AA91" i="3" s="1"/>
  <c r="Y37" i="3"/>
  <c r="AA37" i="3" s="1"/>
  <c r="V37" i="3"/>
  <c r="V68" i="3"/>
  <c r="Y68" i="3"/>
  <c r="AA68" i="3" s="1"/>
  <c r="V57" i="3"/>
  <c r="Y57" i="3"/>
  <c r="AA57" i="3" s="1"/>
  <c r="J20" i="3"/>
  <c r="H14" i="3"/>
  <c r="J14" i="3" s="1"/>
  <c r="V71" i="3"/>
  <c r="Y71" i="3"/>
  <c r="AA71" i="3" s="1"/>
  <c r="AA84" i="3"/>
  <c r="Y63" i="3"/>
  <c r="AA63" i="3" s="1"/>
  <c r="V63" i="3"/>
  <c r="Y69" i="3"/>
  <c r="AA69" i="3" s="1"/>
  <c r="V69" i="3"/>
  <c r="Y65" i="3"/>
  <c r="AA65" i="3" s="1"/>
  <c r="V65" i="3"/>
  <c r="Y50" i="3"/>
  <c r="AA50" i="3" s="1"/>
  <c r="V50" i="3"/>
  <c r="Y56" i="3"/>
  <c r="AA56" i="3" s="1"/>
  <c r="V56" i="3"/>
  <c r="V51" i="3"/>
  <c r="Y51" i="3"/>
  <c r="AA51" i="3" s="1"/>
  <c r="V47" i="3"/>
  <c r="Y47" i="3"/>
  <c r="AA47" i="3" s="1"/>
  <c r="V36" i="3"/>
  <c r="Y36" i="3"/>
  <c r="AA36" i="3" s="1"/>
  <c r="V25" i="3"/>
  <c r="Y25" i="3"/>
  <c r="AA25" i="3" s="1"/>
  <c r="V75" i="3"/>
  <c r="Y75" i="3"/>
  <c r="AA75" i="3" s="1"/>
  <c r="X19" i="3"/>
  <c r="T19" i="3"/>
  <c r="U19" i="3"/>
  <c r="S13" i="3"/>
  <c r="V72" i="3"/>
  <c r="Y72" i="3"/>
  <c r="AA72" i="3" s="1"/>
  <c r="Y30" i="3"/>
  <c r="AA30" i="3" s="1"/>
  <c r="V30" i="3"/>
  <c r="V26" i="3"/>
  <c r="Y26" i="3"/>
  <c r="AA26" i="3" s="1"/>
  <c r="X20" i="3"/>
  <c r="T20" i="3"/>
  <c r="S14" i="3"/>
  <c r="U20" i="3"/>
  <c r="O14" i="3"/>
  <c r="P14" i="3" s="1"/>
  <c r="W9" i="3"/>
  <c r="Y61" i="3"/>
  <c r="AA61" i="3" s="1"/>
  <c r="V61" i="3"/>
  <c r="Y43" i="3"/>
  <c r="AA43" i="3" s="1"/>
  <c r="V43" i="3"/>
  <c r="V62" i="3"/>
  <c r="Y62" i="3"/>
  <c r="AA62" i="3" s="1"/>
  <c r="V31" i="3"/>
  <c r="Y31" i="3"/>
  <c r="AA31" i="3" s="1"/>
  <c r="AA78" i="3"/>
  <c r="V74" i="3"/>
  <c r="Y74" i="3"/>
  <c r="AA74" i="3" s="1"/>
  <c r="V73" i="3"/>
  <c r="Y73" i="3"/>
  <c r="AA73" i="3" s="1"/>
  <c r="Y59" i="3"/>
  <c r="AA59" i="3" s="1"/>
  <c r="V59" i="3"/>
  <c r="Y39" i="3"/>
  <c r="AA39" i="3" s="1"/>
  <c r="V39" i="3"/>
  <c r="Y35" i="3"/>
  <c r="AA35" i="3" s="1"/>
  <c r="V35" i="3"/>
  <c r="Y45" i="3"/>
  <c r="AA45" i="3" s="1"/>
  <c r="V45" i="3"/>
  <c r="Y41" i="3"/>
  <c r="AA41" i="3" s="1"/>
  <c r="V41" i="3"/>
  <c r="Y32" i="3"/>
  <c r="AA32" i="3" s="1"/>
  <c r="V32" i="3"/>
  <c r="V66" i="3"/>
  <c r="Y66" i="3"/>
  <c r="AA66" i="3" s="1"/>
  <c r="V60" i="3"/>
  <c r="Y60" i="3"/>
  <c r="AA60" i="3" s="1"/>
  <c r="V53" i="3"/>
  <c r="Y53" i="3"/>
  <c r="AA53" i="3" s="1"/>
  <c r="V42" i="3"/>
  <c r="Y42" i="3"/>
  <c r="AA42" i="3" s="1"/>
  <c r="V27" i="3"/>
  <c r="Y27" i="3"/>
  <c r="AA27" i="3" s="1"/>
  <c r="N9" i="3"/>
  <c r="P13" i="3"/>
  <c r="V33" i="3"/>
  <c r="Y33" i="3"/>
  <c r="AA33" i="3" s="1"/>
  <c r="X9" i="3"/>
  <c r="U11" i="3"/>
  <c r="Y89" i="3"/>
  <c r="AA89" i="3" s="1"/>
  <c r="Y67" i="3"/>
  <c r="AA67" i="3" s="1"/>
  <c r="V67" i="3"/>
  <c r="AA81" i="3"/>
  <c r="Y48" i="3"/>
  <c r="AA48" i="3" s="1"/>
  <c r="V48" i="3"/>
  <c r="Y54" i="3"/>
  <c r="AA54" i="3" s="1"/>
  <c r="V54" i="3"/>
  <c r="V49" i="3"/>
  <c r="Y49" i="3"/>
  <c r="AA49" i="3" s="1"/>
  <c r="V38" i="3"/>
  <c r="Y38" i="3"/>
  <c r="AA38" i="3" s="1"/>
  <c r="V55" i="3"/>
  <c r="Y55" i="3"/>
  <c r="AA55" i="3" s="1"/>
  <c r="Y23" i="3"/>
  <c r="AA23" i="3" s="1"/>
  <c r="V23" i="3"/>
  <c r="T11" i="3"/>
  <c r="V44" i="3"/>
  <c r="Y44" i="3"/>
  <c r="AA44" i="3" s="1"/>
  <c r="X21" i="3"/>
  <c r="T21" i="3"/>
  <c r="S15" i="3"/>
  <c r="U21" i="3"/>
  <c r="J18" i="3"/>
  <c r="H12" i="3"/>
  <c r="J12" i="3" s="1"/>
  <c r="Y29" i="3"/>
  <c r="AA29" i="3" s="1"/>
  <c r="V29" i="3"/>
  <c r="V24" i="3"/>
  <c r="Y24" i="3"/>
  <c r="AA24" i="3" s="1"/>
  <c r="H11" i="3"/>
  <c r="X18" i="3"/>
  <c r="T18" i="3"/>
  <c r="U18" i="3"/>
  <c r="S12" i="3"/>
  <c r="S9" i="3" s="1"/>
  <c r="P12" i="3"/>
  <c r="Y89" i="2"/>
  <c r="AA89" i="2" s="1"/>
  <c r="V89" i="2"/>
  <c r="V62" i="2"/>
  <c r="Y62" i="2"/>
  <c r="AA62" i="2" s="1"/>
  <c r="V60" i="2"/>
  <c r="Y60" i="2"/>
  <c r="AA60" i="2" s="1"/>
  <c r="Y82" i="2"/>
  <c r="AA82" i="2" s="1"/>
  <c r="V82" i="2"/>
  <c r="H15" i="2"/>
  <c r="J15" i="2" s="1"/>
  <c r="J22" i="2"/>
  <c r="Y147" i="2"/>
  <c r="AA147" i="2" s="1"/>
  <c r="V147" i="2"/>
  <c r="Y141" i="2"/>
  <c r="AA141" i="2" s="1"/>
  <c r="V141" i="2"/>
  <c r="Y146" i="2"/>
  <c r="AA146" i="2" s="1"/>
  <c r="V146" i="2"/>
  <c r="Y133" i="2"/>
  <c r="AA133" i="2" s="1"/>
  <c r="V133" i="2"/>
  <c r="Y119" i="2"/>
  <c r="AA119" i="2" s="1"/>
  <c r="V119" i="2"/>
  <c r="Y111" i="2"/>
  <c r="AA111" i="2" s="1"/>
  <c r="V111" i="2"/>
  <c r="U103" i="2"/>
  <c r="Z103" i="2" s="1"/>
  <c r="T103" i="2"/>
  <c r="S12" i="2"/>
  <c r="X12" i="2" s="1"/>
  <c r="Y91" i="2"/>
  <c r="AA91" i="2" s="1"/>
  <c r="V91" i="2"/>
  <c r="V72" i="2"/>
  <c r="Y142" i="2"/>
  <c r="AA142" i="2" s="1"/>
  <c r="V142" i="2"/>
  <c r="V81" i="2"/>
  <c r="Y81" i="2"/>
  <c r="AA81" i="2" s="1"/>
  <c r="AA77" i="2"/>
  <c r="V67" i="2"/>
  <c r="AA48" i="2"/>
  <c r="U92" i="2"/>
  <c r="Z92" i="2" s="1"/>
  <c r="T92" i="2"/>
  <c r="S15" i="2"/>
  <c r="X15" i="2" s="1"/>
  <c r="Y83" i="2"/>
  <c r="AA83" i="2" s="1"/>
  <c r="V83" i="2"/>
  <c r="AA41" i="2"/>
  <c r="V70" i="2"/>
  <c r="AA26" i="2"/>
  <c r="H12" i="2"/>
  <c r="J12" i="2" s="1"/>
  <c r="J19" i="2"/>
  <c r="Y105" i="2"/>
  <c r="AA105" i="2" s="1"/>
  <c r="V105" i="2"/>
  <c r="Y104" i="2"/>
  <c r="AA104" i="2" s="1"/>
  <c r="V104" i="2"/>
  <c r="Y118" i="2"/>
  <c r="AA118" i="2" s="1"/>
  <c r="V118" i="2"/>
  <c r="Y86" i="2"/>
  <c r="AA86" i="2" s="1"/>
  <c r="V86" i="2"/>
  <c r="Y84" i="2"/>
  <c r="AA84" i="2" s="1"/>
  <c r="V84" i="2"/>
  <c r="J18" i="2"/>
  <c r="H11" i="2"/>
  <c r="Y114" i="2"/>
  <c r="AA114" i="2" s="1"/>
  <c r="V114" i="2"/>
  <c r="Y107" i="2"/>
  <c r="AA107" i="2" s="1"/>
  <c r="V107" i="2"/>
  <c r="Y117" i="2"/>
  <c r="AA117" i="2" s="1"/>
  <c r="V117" i="2"/>
  <c r="J20" i="2"/>
  <c r="H13" i="2"/>
  <c r="J13" i="2" s="1"/>
  <c r="Y139" i="2"/>
  <c r="AA139" i="2" s="1"/>
  <c r="V139" i="2"/>
  <c r="Y135" i="2"/>
  <c r="AA135" i="2" s="1"/>
  <c r="V135" i="2"/>
  <c r="Y106" i="2"/>
  <c r="AA106" i="2" s="1"/>
  <c r="V106" i="2"/>
  <c r="Y102" i="2"/>
  <c r="AA102" i="2" s="1"/>
  <c r="V102" i="2"/>
  <c r="AA154" i="2"/>
  <c r="V65" i="2"/>
  <c r="Y65" i="2"/>
  <c r="AA65" i="2" s="1"/>
  <c r="V63" i="2"/>
  <c r="Y63" i="2"/>
  <c r="AA63" i="2" s="1"/>
  <c r="V61" i="2"/>
  <c r="Y61" i="2"/>
  <c r="AA61" i="2" s="1"/>
  <c r="AA42" i="2"/>
  <c r="Y116" i="2"/>
  <c r="AA116" i="2" s="1"/>
  <c r="V116" i="2"/>
  <c r="V71" i="2"/>
  <c r="AA46" i="2"/>
  <c r="U15" i="2"/>
  <c r="Z15" i="2" s="1"/>
  <c r="U11" i="2"/>
  <c r="Y120" i="2"/>
  <c r="AA120" i="2" s="1"/>
  <c r="V120" i="2"/>
  <c r="AA97" i="2"/>
  <c r="V41" i="2"/>
  <c r="Y110" i="2"/>
  <c r="AA110" i="2" s="1"/>
  <c r="V110" i="2"/>
  <c r="AA30" i="2"/>
  <c r="AA25" i="2"/>
  <c r="Y137" i="2"/>
  <c r="AA137" i="2" s="1"/>
  <c r="V137" i="2"/>
  <c r="Y112" i="2"/>
  <c r="AA112" i="2" s="1"/>
  <c r="V112" i="2"/>
  <c r="AA44" i="2"/>
  <c r="AA27" i="2"/>
  <c r="X11" i="2"/>
  <c r="AA21" i="2"/>
  <c r="J23" i="2"/>
  <c r="H16" i="2"/>
  <c r="J16" i="2" s="1"/>
  <c r="J21" i="2"/>
  <c r="H14" i="2"/>
  <c r="J14" i="2" s="1"/>
  <c r="O9" i="2"/>
  <c r="Y134" i="2"/>
  <c r="AA134" i="2" s="1"/>
  <c r="V134" i="2"/>
  <c r="AA72" i="2"/>
  <c r="V64" i="2"/>
  <c r="Y64" i="2"/>
  <c r="AA64" i="2" s="1"/>
  <c r="AA28" i="2"/>
  <c r="V32" i="2"/>
  <c r="Y32" i="2"/>
  <c r="AA32" i="2" s="1"/>
  <c r="Y131" i="2"/>
  <c r="AA131" i="2" s="1"/>
  <c r="V131" i="2"/>
  <c r="N9" i="2"/>
  <c r="Y144" i="2"/>
  <c r="AA144" i="2" s="1"/>
  <c r="V144" i="2"/>
  <c r="Y145" i="2"/>
  <c r="AA145" i="2" s="1"/>
  <c r="V145" i="2"/>
  <c r="Y138" i="2"/>
  <c r="AA138" i="2" s="1"/>
  <c r="V138" i="2"/>
  <c r="Y148" i="2"/>
  <c r="AA148" i="2" s="1"/>
  <c r="V148" i="2"/>
  <c r="Y132" i="2"/>
  <c r="AA132" i="2" s="1"/>
  <c r="V132" i="2"/>
  <c r="AA78" i="2"/>
  <c r="AA49" i="2"/>
  <c r="AA34" i="2"/>
  <c r="Y140" i="2"/>
  <c r="AA140" i="2" s="1"/>
  <c r="V140" i="2"/>
  <c r="Y121" i="2"/>
  <c r="AA121" i="2" s="1"/>
  <c r="V121" i="2"/>
  <c r="Y113" i="2"/>
  <c r="AA113" i="2" s="1"/>
  <c r="V113" i="2"/>
  <c r="Y109" i="2"/>
  <c r="AA109" i="2" s="1"/>
  <c r="V109" i="2"/>
  <c r="U90" i="2"/>
  <c r="Z90" i="2" s="1"/>
  <c r="T90" i="2"/>
  <c r="T13" i="2" s="1"/>
  <c r="S13" i="2"/>
  <c r="X13" i="2" s="1"/>
  <c r="AA68" i="2"/>
  <c r="V42" i="2"/>
  <c r="Y149" i="2"/>
  <c r="AA149" i="2" s="1"/>
  <c r="V149" i="2"/>
  <c r="Y130" i="2"/>
  <c r="AA130" i="2" s="1"/>
  <c r="V130" i="2"/>
  <c r="AA79" i="2"/>
  <c r="AA75" i="2"/>
  <c r="AA124" i="2"/>
  <c r="Y18" i="2"/>
  <c r="AA18" i="2" s="1"/>
  <c r="Y93" i="2"/>
  <c r="AA93" i="2" s="1"/>
  <c r="V93" i="2"/>
  <c r="Y85" i="2"/>
  <c r="AA85" i="2" s="1"/>
  <c r="V85" i="2"/>
  <c r="AA50" i="2"/>
  <c r="V19" i="2"/>
  <c r="Y19" i="2"/>
  <c r="AA19" i="2" s="1"/>
  <c r="T12" i="2"/>
  <c r="AA128" i="2"/>
  <c r="V44" i="2"/>
  <c r="G9" i="2"/>
  <c r="Y88" i="2"/>
  <c r="AA88" i="2" s="1"/>
  <c r="V88" i="2"/>
  <c r="T16" i="2"/>
  <c r="Y22" i="2"/>
  <c r="AA22" i="2" s="1"/>
  <c r="J47" i="1"/>
  <c r="J70" i="1"/>
  <c r="J71" i="1"/>
  <c r="J152" i="1"/>
  <c r="W14" i="1"/>
  <c r="J37" i="1"/>
  <c r="J49" i="1"/>
  <c r="J54" i="1"/>
  <c r="J104" i="1"/>
  <c r="J107" i="1"/>
  <c r="J126" i="1"/>
  <c r="J132" i="1"/>
  <c r="J145" i="1"/>
  <c r="T31" i="1"/>
  <c r="T64" i="1"/>
  <c r="J90" i="1"/>
  <c r="W13" i="1"/>
  <c r="W15" i="1"/>
  <c r="F13" i="1"/>
  <c r="Z23" i="1"/>
  <c r="J26" i="1"/>
  <c r="J30" i="1"/>
  <c r="J34" i="1"/>
  <c r="J39" i="1"/>
  <c r="J46" i="1"/>
  <c r="Z58" i="1"/>
  <c r="J61" i="1"/>
  <c r="Z64" i="1"/>
  <c r="J67" i="1"/>
  <c r="J72" i="1"/>
  <c r="J84" i="1"/>
  <c r="J99" i="1"/>
  <c r="T100" i="1"/>
  <c r="V100" i="1" s="1"/>
  <c r="J109" i="1"/>
  <c r="T113" i="1"/>
  <c r="J118" i="1"/>
  <c r="J120" i="1"/>
  <c r="T124" i="1"/>
  <c r="V124" i="1" s="1"/>
  <c r="J130" i="1"/>
  <c r="J134" i="1"/>
  <c r="J141" i="1"/>
  <c r="J147" i="1"/>
  <c r="J149" i="1"/>
  <c r="Q9" i="1"/>
  <c r="R12" i="1"/>
  <c r="W16" i="1"/>
  <c r="J28" i="1"/>
  <c r="J32" i="1"/>
  <c r="J40" i="1"/>
  <c r="Z42" i="1"/>
  <c r="J55" i="1"/>
  <c r="J58" i="1"/>
  <c r="J68" i="1"/>
  <c r="J75" i="1"/>
  <c r="J76" i="1"/>
  <c r="J77" i="1"/>
  <c r="Z88" i="1"/>
  <c r="Z98" i="1"/>
  <c r="Z102" i="1"/>
  <c r="N9" i="1"/>
  <c r="J48" i="1"/>
  <c r="J51" i="1"/>
  <c r="J53" i="1"/>
  <c r="J65" i="1"/>
  <c r="J69" i="1"/>
  <c r="J81" i="1"/>
  <c r="J93" i="1"/>
  <c r="J95" i="1"/>
  <c r="J98" i="1"/>
  <c r="T98" i="1"/>
  <c r="Z100" i="1"/>
  <c r="J102" i="1"/>
  <c r="T102" i="1"/>
  <c r="Y102" i="1" s="1"/>
  <c r="J114" i="1"/>
  <c r="J117" i="1"/>
  <c r="T128" i="1"/>
  <c r="V128" i="1" s="1"/>
  <c r="J131" i="1"/>
  <c r="J154" i="1"/>
  <c r="J155" i="1"/>
  <c r="T87" i="1"/>
  <c r="U87" i="1"/>
  <c r="U69" i="1"/>
  <c r="Z69" i="1" s="1"/>
  <c r="T69" i="1"/>
  <c r="V69" i="1" s="1"/>
  <c r="T77" i="1"/>
  <c r="U77" i="1"/>
  <c r="Z77" i="1" s="1"/>
  <c r="U81" i="1"/>
  <c r="T81" i="1"/>
  <c r="V81" i="1" s="1"/>
  <c r="U97" i="1"/>
  <c r="Z97" i="1" s="1"/>
  <c r="T97" i="1"/>
  <c r="Y97" i="1" s="1"/>
  <c r="T114" i="1"/>
  <c r="Y114" i="1" s="1"/>
  <c r="U114" i="1"/>
  <c r="Z114" i="1" s="1"/>
  <c r="T85" i="1"/>
  <c r="Y85" i="1" s="1"/>
  <c r="U85" i="1"/>
  <c r="Z85" i="1" s="1"/>
  <c r="T93" i="1"/>
  <c r="U93" i="1"/>
  <c r="Z93" i="1" s="1"/>
  <c r="T29" i="1"/>
  <c r="U29" i="1"/>
  <c r="Z29" i="1" s="1"/>
  <c r="T33" i="1"/>
  <c r="U33" i="1"/>
  <c r="Z33" i="1" s="1"/>
  <c r="T71" i="1"/>
  <c r="V71" i="1" s="1"/>
  <c r="U71" i="1"/>
  <c r="Z71" i="1" s="1"/>
  <c r="U107" i="1"/>
  <c r="Z107" i="1" s="1"/>
  <c r="T107" i="1"/>
  <c r="V107" i="1" s="1"/>
  <c r="T32" i="1"/>
  <c r="V32" i="1" s="1"/>
  <c r="U32" i="1"/>
  <c r="Z32" i="1" s="1"/>
  <c r="T51" i="1"/>
  <c r="U51" i="1"/>
  <c r="Z51" i="1" s="1"/>
  <c r="T65" i="1"/>
  <c r="U65" i="1"/>
  <c r="Z65" i="1" s="1"/>
  <c r="T66" i="1"/>
  <c r="U66" i="1"/>
  <c r="T80" i="1"/>
  <c r="U80" i="1"/>
  <c r="T84" i="1"/>
  <c r="U84" i="1"/>
  <c r="Z84" i="1" s="1"/>
  <c r="T94" i="1"/>
  <c r="U94" i="1"/>
  <c r="T103" i="1"/>
  <c r="U103" i="1"/>
  <c r="T104" i="1"/>
  <c r="Y104" i="1" s="1"/>
  <c r="U104" i="1"/>
  <c r="Z104" i="1" s="1"/>
  <c r="T111" i="1"/>
  <c r="Y111" i="1" s="1"/>
  <c r="U111" i="1"/>
  <c r="T117" i="1"/>
  <c r="U117" i="1"/>
  <c r="Z117" i="1" s="1"/>
  <c r="U137" i="1"/>
  <c r="Z137" i="1" s="1"/>
  <c r="T137" i="1"/>
  <c r="U140" i="1"/>
  <c r="Z140" i="1" s="1"/>
  <c r="T140" i="1"/>
  <c r="T152" i="1"/>
  <c r="U152" i="1"/>
  <c r="W11" i="1"/>
  <c r="I14" i="1"/>
  <c r="T22" i="1"/>
  <c r="Y22" i="1" s="1"/>
  <c r="U22" i="1"/>
  <c r="Z22" i="1" s="1"/>
  <c r="T37" i="1"/>
  <c r="Y37" i="1" s="1"/>
  <c r="U37" i="1"/>
  <c r="Z37" i="1" s="1"/>
  <c r="T38" i="1"/>
  <c r="U38" i="1"/>
  <c r="T44" i="1"/>
  <c r="Y44" i="1" s="1"/>
  <c r="U44" i="1"/>
  <c r="Z44" i="1" s="1"/>
  <c r="T56" i="1"/>
  <c r="U56" i="1"/>
  <c r="Z56" i="1" s="1"/>
  <c r="J57" i="1"/>
  <c r="T58" i="1"/>
  <c r="V58" i="1" s="1"/>
  <c r="T59" i="1"/>
  <c r="U59" i="1"/>
  <c r="Y64" i="1"/>
  <c r="T86" i="1"/>
  <c r="V86" i="1" s="1"/>
  <c r="U86" i="1"/>
  <c r="Z86" i="1" s="1"/>
  <c r="T88" i="1"/>
  <c r="V88" i="1" s="1"/>
  <c r="U91" i="1"/>
  <c r="Z91" i="1" s="1"/>
  <c r="T91" i="1"/>
  <c r="V91" i="1" s="1"/>
  <c r="T95" i="1"/>
  <c r="Y95" i="1" s="1"/>
  <c r="U95" i="1"/>
  <c r="Z95" i="1" s="1"/>
  <c r="T99" i="1"/>
  <c r="U99" i="1"/>
  <c r="Z99" i="1" s="1"/>
  <c r="U109" i="1"/>
  <c r="Z109" i="1" s="1"/>
  <c r="T109" i="1"/>
  <c r="V109" i="1" s="1"/>
  <c r="Y124" i="1"/>
  <c r="U130" i="1"/>
  <c r="Z130" i="1" s="1"/>
  <c r="T130" i="1"/>
  <c r="T133" i="1"/>
  <c r="U133" i="1"/>
  <c r="Z133" i="1" s="1"/>
  <c r="U134" i="1"/>
  <c r="Z134" i="1" s="1"/>
  <c r="T134" i="1"/>
  <c r="T145" i="1"/>
  <c r="Y145" i="1" s="1"/>
  <c r="U145" i="1"/>
  <c r="U146" i="1"/>
  <c r="Z146" i="1" s="1"/>
  <c r="T146" i="1"/>
  <c r="R13" i="1"/>
  <c r="R15" i="1"/>
  <c r="S25" i="1"/>
  <c r="U25" i="1" s="1"/>
  <c r="R11" i="1"/>
  <c r="F15" i="1"/>
  <c r="T34" i="1"/>
  <c r="Y34" i="1" s="1"/>
  <c r="U34" i="1"/>
  <c r="Z34" i="1" s="1"/>
  <c r="T39" i="1"/>
  <c r="Y39" i="1" s="1"/>
  <c r="U39" i="1"/>
  <c r="Z39" i="1" s="1"/>
  <c r="T46" i="1"/>
  <c r="U46" i="1"/>
  <c r="Z46" i="1" s="1"/>
  <c r="T49" i="1"/>
  <c r="Y49" i="1" s="1"/>
  <c r="U49" i="1"/>
  <c r="Z49" i="1" s="1"/>
  <c r="Y113" i="1"/>
  <c r="AA113" i="1" s="1"/>
  <c r="T122" i="1"/>
  <c r="T129" i="1"/>
  <c r="T135" i="1"/>
  <c r="U135" i="1"/>
  <c r="Z135" i="1" s="1"/>
  <c r="U141" i="1"/>
  <c r="Z141" i="1" s="1"/>
  <c r="T141" i="1"/>
  <c r="T155" i="1"/>
  <c r="Y155" i="1" s="1"/>
  <c r="U155" i="1"/>
  <c r="Z155" i="1" s="1"/>
  <c r="R16" i="1"/>
  <c r="S21" i="1"/>
  <c r="U21" i="1" s="1"/>
  <c r="R14" i="1"/>
  <c r="J25" i="1"/>
  <c r="T26" i="1"/>
  <c r="Y26" i="1" s="1"/>
  <c r="U26" i="1"/>
  <c r="Z26" i="1" s="1"/>
  <c r="Y28" i="1"/>
  <c r="U28" i="1"/>
  <c r="Z28" i="1" s="1"/>
  <c r="J33" i="1"/>
  <c r="J36" i="1"/>
  <c r="T41" i="1"/>
  <c r="Y41" i="1" s="1"/>
  <c r="U41" i="1"/>
  <c r="Z41" i="1" s="1"/>
  <c r="J43" i="1"/>
  <c r="T43" i="1"/>
  <c r="U43" i="1"/>
  <c r="Z43" i="1" s="1"/>
  <c r="T55" i="1"/>
  <c r="U55" i="1"/>
  <c r="Z55" i="1" s="1"/>
  <c r="T61" i="1"/>
  <c r="Y61" i="1" s="1"/>
  <c r="U61" i="1"/>
  <c r="Z61" i="1" s="1"/>
  <c r="T74" i="1"/>
  <c r="Y74" i="1" s="1"/>
  <c r="U74" i="1"/>
  <c r="Z74" i="1" s="1"/>
  <c r="T75" i="1"/>
  <c r="Y75" i="1" s="1"/>
  <c r="U75" i="1"/>
  <c r="Z75" i="1" s="1"/>
  <c r="J82" i="1"/>
  <c r="T83" i="1"/>
  <c r="V83" i="1" s="1"/>
  <c r="U83" i="1"/>
  <c r="T96" i="1"/>
  <c r="Y96" i="1" s="1"/>
  <c r="U96" i="1"/>
  <c r="Z96" i="1" s="1"/>
  <c r="T105" i="1"/>
  <c r="Y105" i="1" s="1"/>
  <c r="U105" i="1"/>
  <c r="J106" i="1"/>
  <c r="J110" i="1"/>
  <c r="T110" i="1"/>
  <c r="Y110" i="1" s="1"/>
  <c r="U110" i="1"/>
  <c r="Z110" i="1" s="1"/>
  <c r="V113" i="1"/>
  <c r="U119" i="1"/>
  <c r="Z119" i="1" s="1"/>
  <c r="T119" i="1"/>
  <c r="Y119" i="1" s="1"/>
  <c r="T127" i="1"/>
  <c r="U127" i="1"/>
  <c r="Z127" i="1" s="1"/>
  <c r="Y128" i="1"/>
  <c r="T142" i="1"/>
  <c r="Y142" i="1" s="1"/>
  <c r="U142" i="1"/>
  <c r="U151" i="1"/>
  <c r="Z151" i="1" s="1"/>
  <c r="T151" i="1"/>
  <c r="T136" i="1"/>
  <c r="U136" i="1"/>
  <c r="T139" i="1"/>
  <c r="V139" i="1" s="1"/>
  <c r="U139" i="1"/>
  <c r="Z139" i="1" s="1"/>
  <c r="T143" i="1"/>
  <c r="U143" i="1"/>
  <c r="T147" i="1"/>
  <c r="U147" i="1"/>
  <c r="Z147" i="1" s="1"/>
  <c r="T148" i="1"/>
  <c r="Y148" i="1" s="1"/>
  <c r="U148" i="1"/>
  <c r="Z148" i="1" s="1"/>
  <c r="F11" i="1"/>
  <c r="F12" i="1"/>
  <c r="U19" i="1"/>
  <c r="T19" i="1"/>
  <c r="I16" i="1"/>
  <c r="T24" i="1"/>
  <c r="U24" i="1"/>
  <c r="T27" i="1"/>
  <c r="U27" i="1"/>
  <c r="T35" i="1"/>
  <c r="U35" i="1"/>
  <c r="Z35" i="1" s="1"/>
  <c r="T36" i="1"/>
  <c r="U36" i="1"/>
  <c r="Z36" i="1" s="1"/>
  <c r="T40" i="1"/>
  <c r="Y40" i="1" s="1"/>
  <c r="U40" i="1"/>
  <c r="Z40" i="1" s="1"/>
  <c r="T47" i="1"/>
  <c r="Y47" i="1" s="1"/>
  <c r="U47" i="1"/>
  <c r="T54" i="1"/>
  <c r="Y54" i="1" s="1"/>
  <c r="U54" i="1"/>
  <c r="Z54" i="1" s="1"/>
  <c r="T63" i="1"/>
  <c r="Y63" i="1" s="1"/>
  <c r="U63" i="1"/>
  <c r="Z63" i="1" s="1"/>
  <c r="T67" i="1"/>
  <c r="U67" i="1"/>
  <c r="Z67" i="1" s="1"/>
  <c r="T78" i="1"/>
  <c r="Y78" i="1" s="1"/>
  <c r="U78" i="1"/>
  <c r="Z78" i="1" s="1"/>
  <c r="T90" i="1"/>
  <c r="Y90" i="1" s="1"/>
  <c r="U90" i="1"/>
  <c r="Z90" i="1" s="1"/>
  <c r="T108" i="1"/>
  <c r="U108" i="1"/>
  <c r="T118" i="1"/>
  <c r="Y118" i="1" s="1"/>
  <c r="U118" i="1"/>
  <c r="Z118" i="1" s="1"/>
  <c r="T131" i="1"/>
  <c r="U131" i="1"/>
  <c r="Z131" i="1" s="1"/>
  <c r="Z145" i="1"/>
  <c r="J148" i="1"/>
  <c r="T149" i="1"/>
  <c r="U149" i="1"/>
  <c r="Z149" i="1" s="1"/>
  <c r="F16" i="1"/>
  <c r="I12" i="1"/>
  <c r="J27" i="1"/>
  <c r="T30" i="1"/>
  <c r="Y30" i="1" s="1"/>
  <c r="U30" i="1"/>
  <c r="Z30" i="1" s="1"/>
  <c r="F14" i="1"/>
  <c r="J42" i="1"/>
  <c r="T42" i="1"/>
  <c r="Y42" i="1" s="1"/>
  <c r="AA42" i="1" s="1"/>
  <c r="J44" i="1"/>
  <c r="T45" i="1"/>
  <c r="U45" i="1"/>
  <c r="T48" i="1"/>
  <c r="U48" i="1"/>
  <c r="Z48" i="1" s="1"/>
  <c r="J50" i="1"/>
  <c r="T50" i="1"/>
  <c r="Y50" i="1" s="1"/>
  <c r="U50" i="1"/>
  <c r="Z50" i="1" s="1"/>
  <c r="T52" i="1"/>
  <c r="U52" i="1"/>
  <c r="T60" i="1"/>
  <c r="Y60" i="1" s="1"/>
  <c r="U60" i="1"/>
  <c r="Z60" i="1" s="1"/>
  <c r="J62" i="1"/>
  <c r="T68" i="1"/>
  <c r="V68" i="1" s="1"/>
  <c r="U68" i="1"/>
  <c r="Z68" i="1" s="1"/>
  <c r="T70" i="1"/>
  <c r="U70" i="1"/>
  <c r="Z70" i="1" s="1"/>
  <c r="T72" i="1"/>
  <c r="Y72" i="1" s="1"/>
  <c r="U72" i="1"/>
  <c r="Z72" i="1" s="1"/>
  <c r="T73" i="1"/>
  <c r="T76" i="1"/>
  <c r="U76" i="1"/>
  <c r="Z76" i="1" s="1"/>
  <c r="T79" i="1"/>
  <c r="U79" i="1"/>
  <c r="Z79" i="1" s="1"/>
  <c r="T82" i="1"/>
  <c r="U82" i="1"/>
  <c r="Z82" i="1" s="1"/>
  <c r="J89" i="1"/>
  <c r="T92" i="1"/>
  <c r="U92" i="1"/>
  <c r="Z92" i="1" s="1"/>
  <c r="U101" i="1"/>
  <c r="T101" i="1"/>
  <c r="Z111" i="1"/>
  <c r="T112" i="1"/>
  <c r="U112" i="1"/>
  <c r="Z112" i="1" s="1"/>
  <c r="T115" i="1"/>
  <c r="U115" i="1"/>
  <c r="T116" i="1"/>
  <c r="Y116" i="1" s="1"/>
  <c r="AA116" i="1" s="1"/>
  <c r="U121" i="1"/>
  <c r="T121" i="1"/>
  <c r="T123" i="1"/>
  <c r="U123" i="1"/>
  <c r="Z123" i="1" s="1"/>
  <c r="T125" i="1"/>
  <c r="U125" i="1"/>
  <c r="Z125" i="1" s="1"/>
  <c r="T132" i="1"/>
  <c r="U132" i="1"/>
  <c r="V132" i="1" s="1"/>
  <c r="T138" i="1"/>
  <c r="Y138" i="1" s="1"/>
  <c r="U138" i="1"/>
  <c r="Z138" i="1" s="1"/>
  <c r="T154" i="1"/>
  <c r="Y154" i="1" s="1"/>
  <c r="AA154" i="1" s="1"/>
  <c r="Z152" i="1"/>
  <c r="T53" i="1"/>
  <c r="Y53" i="1" s="1"/>
  <c r="U53" i="1"/>
  <c r="Z53" i="1" s="1"/>
  <c r="T57" i="1"/>
  <c r="Y57" i="1" s="1"/>
  <c r="U57" i="1"/>
  <c r="Z57" i="1" s="1"/>
  <c r="T62" i="1"/>
  <c r="Y62" i="1" s="1"/>
  <c r="U62" i="1"/>
  <c r="Z62" i="1" s="1"/>
  <c r="Z83" i="1"/>
  <c r="T89" i="1"/>
  <c r="Y89" i="1" s="1"/>
  <c r="U89" i="1"/>
  <c r="Z89" i="1" s="1"/>
  <c r="Z103" i="1"/>
  <c r="Z105" i="1"/>
  <c r="T106" i="1"/>
  <c r="Y106" i="1" s="1"/>
  <c r="U106" i="1"/>
  <c r="J111" i="1"/>
  <c r="T120" i="1"/>
  <c r="V120" i="1" s="1"/>
  <c r="U120" i="1"/>
  <c r="Z120" i="1" s="1"/>
  <c r="T126" i="1"/>
  <c r="U126" i="1"/>
  <c r="Z126" i="1" s="1"/>
  <c r="J138" i="1"/>
  <c r="J139" i="1"/>
  <c r="Z142" i="1"/>
  <c r="T144" i="1"/>
  <c r="V144" i="1" s="1"/>
  <c r="U144" i="1"/>
  <c r="Z144" i="1" s="1"/>
  <c r="W12" i="1"/>
  <c r="Y152" i="1"/>
  <c r="H21" i="1"/>
  <c r="Y36" i="1"/>
  <c r="Y48" i="1"/>
  <c r="Y65" i="1"/>
  <c r="Y27" i="1"/>
  <c r="Y32" i="1"/>
  <c r="V40" i="1"/>
  <c r="V49" i="1"/>
  <c r="T20" i="1"/>
  <c r="S13" i="1"/>
  <c r="Y43" i="1"/>
  <c r="V56" i="1"/>
  <c r="Y56" i="1"/>
  <c r="V79" i="1"/>
  <c r="Y79" i="1"/>
  <c r="S14" i="1"/>
  <c r="S11" i="1"/>
  <c r="V28" i="1"/>
  <c r="Y33" i="1"/>
  <c r="S12" i="1"/>
  <c r="J22" i="1"/>
  <c r="T23" i="1"/>
  <c r="S16" i="1"/>
  <c r="Y46" i="1"/>
  <c r="AA46" i="1" s="1"/>
  <c r="V62" i="1"/>
  <c r="Z20" i="1"/>
  <c r="Z47" i="1"/>
  <c r="AA47" i="1" s="1"/>
  <c r="Y71" i="1"/>
  <c r="Y83" i="1"/>
  <c r="Y91" i="1"/>
  <c r="V98" i="1"/>
  <c r="Y98" i="1"/>
  <c r="Y99" i="1"/>
  <c r="V99" i="1"/>
  <c r="O11" i="1"/>
  <c r="P11" i="1" s="1"/>
  <c r="O12" i="1"/>
  <c r="O13" i="1"/>
  <c r="O14" i="1"/>
  <c r="O15" i="1"/>
  <c r="S15" i="1"/>
  <c r="O16" i="1"/>
  <c r="G18" i="1"/>
  <c r="G19" i="1"/>
  <c r="P21" i="1"/>
  <c r="G23" i="1"/>
  <c r="P27" i="1"/>
  <c r="G29" i="1"/>
  <c r="P36" i="1"/>
  <c r="V64" i="1"/>
  <c r="Y67" i="1"/>
  <c r="P69" i="1"/>
  <c r="J74" i="1"/>
  <c r="V97" i="1"/>
  <c r="V114" i="1"/>
  <c r="Z121" i="1"/>
  <c r="P121" i="1"/>
  <c r="Y126" i="1"/>
  <c r="Y132" i="1"/>
  <c r="Y135" i="1"/>
  <c r="Y147" i="1"/>
  <c r="V154" i="1"/>
  <c r="I11" i="1"/>
  <c r="I13" i="1"/>
  <c r="I15" i="1"/>
  <c r="G20" i="1"/>
  <c r="G35" i="1"/>
  <c r="H35" i="1" s="1"/>
  <c r="J35" i="1" s="1"/>
  <c r="V47" i="1"/>
  <c r="V90" i="1"/>
  <c r="P119" i="1"/>
  <c r="P134" i="1"/>
  <c r="Y137" i="1"/>
  <c r="P39" i="1"/>
  <c r="P55" i="1"/>
  <c r="P61" i="1"/>
  <c r="Y70" i="1"/>
  <c r="P75" i="1"/>
  <c r="P76" i="1"/>
  <c r="Y77" i="1"/>
  <c r="Z81" i="1"/>
  <c r="P81" i="1"/>
  <c r="J83" i="1"/>
  <c r="Y93" i="1"/>
  <c r="P100" i="1"/>
  <c r="V102" i="1"/>
  <c r="P106" i="1"/>
  <c r="Y107" i="1"/>
  <c r="AA107" i="1" s="1"/>
  <c r="Y117" i="1"/>
  <c r="Z124" i="1"/>
  <c r="P124" i="1"/>
  <c r="Y141" i="1"/>
  <c r="P70" i="1"/>
  <c r="J79" i="1"/>
  <c r="P90" i="1"/>
  <c r="P96" i="1"/>
  <c r="P107" i="1"/>
  <c r="Y125" i="1"/>
  <c r="Z128" i="1"/>
  <c r="P128" i="1"/>
  <c r="Y151" i="1"/>
  <c r="P82" i="1"/>
  <c r="P114" i="1"/>
  <c r="J123" i="1"/>
  <c r="Y139" i="1"/>
  <c r="J146" i="1"/>
  <c r="P151" i="1"/>
  <c r="P125" i="1"/>
  <c r="J128" i="1"/>
  <c r="Y133" i="1"/>
  <c r="P135" i="1"/>
  <c r="Y149" i="1"/>
  <c r="Y127" i="1"/>
  <c r="V138" i="1"/>
  <c r="V11" i="2" l="1"/>
  <c r="P9" i="2"/>
  <c r="U12" i="3"/>
  <c r="Z12" i="3" s="1"/>
  <c r="Z18" i="3"/>
  <c r="Y21" i="3"/>
  <c r="V21" i="3"/>
  <c r="T15" i="3"/>
  <c r="O9" i="3"/>
  <c r="V18" i="3"/>
  <c r="T12" i="3"/>
  <c r="T9" i="3" s="1"/>
  <c r="Y18" i="3"/>
  <c r="AA18" i="3" s="1"/>
  <c r="V11" i="3"/>
  <c r="Y11" i="3"/>
  <c r="U14" i="3"/>
  <c r="Z14" i="3" s="1"/>
  <c r="Z20" i="3"/>
  <c r="Y19" i="3"/>
  <c r="V19" i="3"/>
  <c r="T13" i="3"/>
  <c r="U13" i="3"/>
  <c r="Z13" i="3" s="1"/>
  <c r="Z19" i="3"/>
  <c r="P9" i="3"/>
  <c r="Z21" i="3"/>
  <c r="U15" i="3"/>
  <c r="Z15" i="3" s="1"/>
  <c r="Z11" i="3"/>
  <c r="U9" i="3"/>
  <c r="J11" i="3"/>
  <c r="J9" i="3" s="1"/>
  <c r="H9" i="3"/>
  <c r="T14" i="3"/>
  <c r="V20" i="3"/>
  <c r="Y20" i="3"/>
  <c r="AA20" i="3" s="1"/>
  <c r="J11" i="2"/>
  <c r="J9" i="2" s="1"/>
  <c r="H9" i="2"/>
  <c r="S9" i="2"/>
  <c r="Y92" i="2"/>
  <c r="AA92" i="2" s="1"/>
  <c r="V92" i="2"/>
  <c r="Y11" i="2"/>
  <c r="X9" i="2"/>
  <c r="Y103" i="2"/>
  <c r="AA103" i="2" s="1"/>
  <c r="V103" i="2"/>
  <c r="Y14" i="2"/>
  <c r="Y13" i="2"/>
  <c r="U13" i="2"/>
  <c r="Z13" i="2" s="1"/>
  <c r="V16" i="2"/>
  <c r="Y16" i="2"/>
  <c r="AA16" i="2" s="1"/>
  <c r="Z11" i="2"/>
  <c r="V12" i="2"/>
  <c r="Y12" i="2"/>
  <c r="AA12" i="2" s="1"/>
  <c r="Y90" i="2"/>
  <c r="AA90" i="2" s="1"/>
  <c r="V90" i="2"/>
  <c r="U14" i="2"/>
  <c r="T15" i="2"/>
  <c r="T9" i="2" s="1"/>
  <c r="F9" i="1"/>
  <c r="AA147" i="1"/>
  <c r="AA98" i="1"/>
  <c r="AA97" i="1"/>
  <c r="AA102" i="1"/>
  <c r="AA85" i="1"/>
  <c r="AA104" i="1"/>
  <c r="AA77" i="1"/>
  <c r="AA91" i="1"/>
  <c r="AA83" i="1"/>
  <c r="V142" i="1"/>
  <c r="AA141" i="1"/>
  <c r="V119" i="1"/>
  <c r="Y86" i="1"/>
  <c r="AA86" i="1" s="1"/>
  <c r="AA71" i="1"/>
  <c r="Y68" i="1"/>
  <c r="AA68" i="1" s="1"/>
  <c r="V26" i="1"/>
  <c r="AA65" i="1"/>
  <c r="V55" i="1"/>
  <c r="AA133" i="1"/>
  <c r="Y144" i="1"/>
  <c r="AA144" i="1" s="1"/>
  <c r="V57" i="1"/>
  <c r="V116" i="1"/>
  <c r="Y120" i="1"/>
  <c r="AA120" i="1" s="1"/>
  <c r="V110" i="1"/>
  <c r="W9" i="1"/>
  <c r="V126" i="1"/>
  <c r="Z132" i="1"/>
  <c r="AA132" i="1" s="1"/>
  <c r="V92" i="1"/>
  <c r="V70" i="1"/>
  <c r="V48" i="1"/>
  <c r="AA128" i="1"/>
  <c r="Y100" i="1"/>
  <c r="AA100" i="1" s="1"/>
  <c r="AA124" i="1"/>
  <c r="V93" i="1"/>
  <c r="V60" i="1"/>
  <c r="V39" i="1"/>
  <c r="V37" i="1"/>
  <c r="AA43" i="1"/>
  <c r="V155" i="1"/>
  <c r="AA62" i="1"/>
  <c r="AA61" i="1"/>
  <c r="T15" i="1"/>
  <c r="V141" i="1"/>
  <c r="AA49" i="1"/>
  <c r="AA39" i="1"/>
  <c r="V134" i="1"/>
  <c r="AA149" i="1"/>
  <c r="V145" i="1"/>
  <c r="V149" i="1"/>
  <c r="R9" i="1"/>
  <c r="AA110" i="1"/>
  <c r="AA152" i="1"/>
  <c r="AA118" i="1"/>
  <c r="AA34" i="1"/>
  <c r="AA125" i="1"/>
  <c r="AA137" i="1"/>
  <c r="V42" i="1"/>
  <c r="V75" i="1"/>
  <c r="V54" i="1"/>
  <c r="AA36" i="1"/>
  <c r="AA89" i="1"/>
  <c r="AA50" i="1"/>
  <c r="V67" i="1"/>
  <c r="AA54" i="1"/>
  <c r="AA95" i="1"/>
  <c r="AA22" i="1"/>
  <c r="V152" i="1"/>
  <c r="AA111" i="1"/>
  <c r="V103" i="1"/>
  <c r="V84" i="1"/>
  <c r="V33" i="1"/>
  <c r="AA114" i="1"/>
  <c r="AA67" i="1"/>
  <c r="AA74" i="1"/>
  <c r="V50" i="1"/>
  <c r="V106" i="1"/>
  <c r="V112" i="1"/>
  <c r="V76" i="1"/>
  <c r="V118" i="1"/>
  <c r="V36" i="1"/>
  <c r="V27" i="1"/>
  <c r="AA75" i="1"/>
  <c r="AA28" i="1"/>
  <c r="AA155" i="1"/>
  <c r="AA64" i="1"/>
  <c r="V44" i="1"/>
  <c r="AA37" i="1"/>
  <c r="V117" i="1"/>
  <c r="AA142" i="1"/>
  <c r="AA53" i="1"/>
  <c r="AA138" i="1"/>
  <c r="AA60" i="1"/>
  <c r="AA57" i="1"/>
  <c r="AA41" i="1"/>
  <c r="V82" i="1"/>
  <c r="Y82" i="1"/>
  <c r="AA82" i="1" s="1"/>
  <c r="U14" i="1"/>
  <c r="U13" i="1"/>
  <c r="Z13" i="1" s="1"/>
  <c r="Z27" i="1"/>
  <c r="AA27" i="1" s="1"/>
  <c r="Y146" i="1"/>
  <c r="AA146" i="1" s="1"/>
  <c r="V146" i="1"/>
  <c r="Y130" i="1"/>
  <c r="AA130" i="1" s="1"/>
  <c r="V130" i="1"/>
  <c r="AA127" i="1"/>
  <c r="AA151" i="1"/>
  <c r="Y103" i="1"/>
  <c r="AA103" i="1" s="1"/>
  <c r="AA93" i="1"/>
  <c r="AA70" i="1"/>
  <c r="V53" i="1"/>
  <c r="V137" i="1"/>
  <c r="Y109" i="1"/>
  <c r="AA109" i="1" s="1"/>
  <c r="V89" i="1"/>
  <c r="AA135" i="1"/>
  <c r="AA126" i="1"/>
  <c r="V111" i="1"/>
  <c r="AA72" i="1"/>
  <c r="Z14" i="1"/>
  <c r="AA148" i="1"/>
  <c r="AA44" i="1"/>
  <c r="Y76" i="1"/>
  <c r="AA76" i="1" s="1"/>
  <c r="AA33" i="1"/>
  <c r="V22" i="1"/>
  <c r="Y55" i="1"/>
  <c r="AA55" i="1" s="1"/>
  <c r="AA30" i="1"/>
  <c r="AA48" i="1"/>
  <c r="V123" i="1"/>
  <c r="V78" i="1"/>
  <c r="V147" i="1"/>
  <c r="V127" i="1"/>
  <c r="V135" i="1"/>
  <c r="Z25" i="1"/>
  <c r="U11" i="1"/>
  <c r="Y140" i="1"/>
  <c r="AA140" i="1" s="1"/>
  <c r="V140" i="1"/>
  <c r="V51" i="1"/>
  <c r="AA105" i="1"/>
  <c r="AA117" i="1"/>
  <c r="V104" i="1"/>
  <c r="V96" i="1"/>
  <c r="Y51" i="1"/>
  <c r="AA51" i="1" s="1"/>
  <c r="Y88" i="1"/>
  <c r="AA88" i="1" s="1"/>
  <c r="AA145" i="1"/>
  <c r="Y134" i="1"/>
  <c r="AA134" i="1" s="1"/>
  <c r="V63" i="1"/>
  <c r="V41" i="1"/>
  <c r="V148" i="1"/>
  <c r="V61" i="1"/>
  <c r="V46" i="1"/>
  <c r="T25" i="1"/>
  <c r="V25" i="1" s="1"/>
  <c r="Y92" i="1"/>
  <c r="AA92" i="1" s="1"/>
  <c r="Y58" i="1"/>
  <c r="AA58" i="1" s="1"/>
  <c r="V43" i="1"/>
  <c r="Y84" i="1"/>
  <c r="AA84" i="1" s="1"/>
  <c r="V34" i="1"/>
  <c r="V30" i="1"/>
  <c r="V65" i="1"/>
  <c r="Y121" i="1"/>
  <c r="AA121" i="1" s="1"/>
  <c r="V121" i="1"/>
  <c r="AA63" i="1"/>
  <c r="U12" i="1"/>
  <c r="Z19" i="1"/>
  <c r="V105" i="1"/>
  <c r="Z21" i="1"/>
  <c r="U16" i="1"/>
  <c r="Z16" i="1" s="1"/>
  <c r="U15" i="1"/>
  <c r="V15" i="1" s="1"/>
  <c r="Y123" i="1"/>
  <c r="AA123" i="1" s="1"/>
  <c r="AA139" i="1"/>
  <c r="Y112" i="1"/>
  <c r="AA112" i="1" s="1"/>
  <c r="Z106" i="1"/>
  <c r="AA106" i="1" s="1"/>
  <c r="V95" i="1"/>
  <c r="Y81" i="1"/>
  <c r="AA81" i="1" s="1"/>
  <c r="Z12" i="1"/>
  <c r="AA99" i="1"/>
  <c r="V85" i="1"/>
  <c r="Y69" i="1"/>
  <c r="AA69" i="1" s="1"/>
  <c r="V35" i="1"/>
  <c r="T21" i="1"/>
  <c r="Y21" i="1" s="1"/>
  <c r="AA21" i="1" s="1"/>
  <c r="AA56" i="1"/>
  <c r="AA40" i="1"/>
  <c r="AA32" i="1"/>
  <c r="V125" i="1"/>
  <c r="V72" i="1"/>
  <c r="V131" i="1"/>
  <c r="Y131" i="1"/>
  <c r="AA131" i="1" s="1"/>
  <c r="AA90" i="1"/>
  <c r="V151" i="1"/>
  <c r="AA96" i="1"/>
  <c r="V74" i="1"/>
  <c r="V133" i="1"/>
  <c r="V29" i="1"/>
  <c r="V77" i="1"/>
  <c r="AA78" i="1"/>
  <c r="AA26" i="1"/>
  <c r="J21" i="1"/>
  <c r="H14" i="1"/>
  <c r="J14" i="1" s="1"/>
  <c r="T14" i="1"/>
  <c r="H20" i="1"/>
  <c r="Y20" i="1" s="1"/>
  <c r="AA20" i="1" s="1"/>
  <c r="G13" i="1"/>
  <c r="X13" i="1" s="1"/>
  <c r="I9" i="1"/>
  <c r="AA119" i="1"/>
  <c r="Z11" i="1"/>
  <c r="O9" i="1"/>
  <c r="P16" i="1"/>
  <c r="P15" i="1"/>
  <c r="P14" i="1"/>
  <c r="H29" i="1"/>
  <c r="G15" i="1"/>
  <c r="X15" i="1" s="1"/>
  <c r="G12" i="1"/>
  <c r="X12" i="1" s="1"/>
  <c r="H19" i="1"/>
  <c r="V20" i="1"/>
  <c r="T13" i="1"/>
  <c r="G14" i="1"/>
  <c r="X14" i="1" s="1"/>
  <c r="H23" i="1"/>
  <c r="G16" i="1"/>
  <c r="X16" i="1" s="1"/>
  <c r="H18" i="1"/>
  <c r="H11" i="1" s="1"/>
  <c r="G11" i="1"/>
  <c r="Y35" i="1"/>
  <c r="AA35" i="1" s="1"/>
  <c r="V23" i="1"/>
  <c r="T16" i="1"/>
  <c r="V19" i="1"/>
  <c r="T12" i="1"/>
  <c r="S9" i="1"/>
  <c r="AA79" i="1"/>
  <c r="P13" i="1"/>
  <c r="P12" i="1"/>
  <c r="V14" i="3" l="1"/>
  <c r="Y14" i="3"/>
  <c r="AA14" i="3" s="1"/>
  <c r="Z9" i="3"/>
  <c r="AA19" i="3"/>
  <c r="AA11" i="3"/>
  <c r="AA21" i="3"/>
  <c r="V12" i="3"/>
  <c r="V9" i="3" s="1"/>
  <c r="Y12" i="3"/>
  <c r="AA12" i="3" s="1"/>
  <c r="V13" i="3"/>
  <c r="Y13" i="3"/>
  <c r="AA13" i="3" s="1"/>
  <c r="V15" i="3"/>
  <c r="Y15" i="3"/>
  <c r="AA15" i="3" s="1"/>
  <c r="Z14" i="2"/>
  <c r="Z9" i="2" s="1"/>
  <c r="V14" i="2"/>
  <c r="AA14" i="2"/>
  <c r="AA11" i="2"/>
  <c r="U9" i="2"/>
  <c r="AA13" i="2"/>
  <c r="V15" i="2"/>
  <c r="Y15" i="2"/>
  <c r="AA15" i="2" s="1"/>
  <c r="V13" i="2"/>
  <c r="X11" i="1"/>
  <c r="G9" i="1"/>
  <c r="V21" i="1"/>
  <c r="T11" i="1"/>
  <c r="V11" i="1" s="1"/>
  <c r="Y25" i="1"/>
  <c r="AA25" i="1" s="1"/>
  <c r="Z15" i="1"/>
  <c r="Z9" i="1" s="1"/>
  <c r="U9" i="1"/>
  <c r="P9" i="1"/>
  <c r="H16" i="1"/>
  <c r="J16" i="1" s="1"/>
  <c r="J23" i="1"/>
  <c r="J29" i="1"/>
  <c r="Y29" i="1"/>
  <c r="AA29" i="1" s="1"/>
  <c r="H15" i="1"/>
  <c r="X9" i="1"/>
  <c r="T9" i="1"/>
  <c r="V12" i="1"/>
  <c r="Y23" i="1"/>
  <c r="AA23" i="1" s="1"/>
  <c r="J18" i="1"/>
  <c r="Y18" i="1"/>
  <c r="AA18" i="1" s="1"/>
  <c r="V13" i="1"/>
  <c r="J20" i="1"/>
  <c r="H13" i="1"/>
  <c r="J13" i="1" s="1"/>
  <c r="Y14" i="1"/>
  <c r="AA14" i="1" s="1"/>
  <c r="V14" i="1"/>
  <c r="V16" i="1"/>
  <c r="H12" i="1"/>
  <c r="J12" i="1" s="1"/>
  <c r="J19" i="1"/>
  <c r="Y19" i="1"/>
  <c r="AA19" i="1" s="1"/>
  <c r="V9" i="2" l="1"/>
  <c r="AA9" i="3"/>
  <c r="Y9" i="3"/>
  <c r="AA9" i="2"/>
  <c r="Y9" i="2"/>
  <c r="Y13" i="1"/>
  <c r="AA13" i="1" s="1"/>
  <c r="J11" i="1"/>
  <c r="H9" i="1"/>
  <c r="J15" i="1"/>
  <c r="Y15" i="1"/>
  <c r="AA15" i="1" s="1"/>
  <c r="V9" i="1"/>
  <c r="Y11" i="1"/>
  <c r="Y16" i="1"/>
  <c r="AA16" i="1" s="1"/>
  <c r="Y12" i="1"/>
  <c r="AA12" i="1" s="1"/>
  <c r="Y9" i="1" l="1"/>
  <c r="AA11" i="1"/>
  <c r="AA9" i="1" s="1"/>
  <c r="J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B82F955E-46E3-426E-8E51-C0CDB64E32EA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D09B661D-3392-482D-A1B5-13288A6A7B4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3603C140-93AB-4CFA-B6CC-1FCEA6D0ACB2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D17" authorId="0" shapeId="0" xr:uid="{B0CCEE32-E968-456F-AF1C-2C99CF9BAC2B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3606F90A-5F51-4DFF-8DE1-77DDAC9CF3EC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79376BD7-CD19-47BA-8610-BDB78505DAB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488B2D8F-706A-4B7D-83A2-44EE98A4794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86901F3F-FFE7-48CE-9E68-D99AE1DE199C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572DDA91-D2C9-4DA4-B33D-2C2047EB051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G5" authorId="0" shapeId="0" xr:uid="{E65A6747-051F-4C44-92AB-E008D839479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0344E129-64B6-4AAC-A014-1B52B0B377BF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M5" authorId="0" shapeId="0" xr:uid="{EACC0AAF-9E12-4041-AD13-3288A3A251C4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Q5" authorId="0" shapeId="0" xr:uid="{A88FF0D4-2CFE-43D1-9BE6-31EA959B14D2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S5" authorId="0" shapeId="0" xr:uid="{11AA2602-7F36-434A-818C-45542858D5B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8" authorId="0" shapeId="0" xr:uid="{8E51E485-CCCE-44D3-9294-0E968380297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8" authorId="0" shapeId="0" xr:uid="{19CD09A4-2FC4-463A-B8BD-312323B29924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8" authorId="0" shapeId="0" xr:uid="{4EA0199C-51D0-4875-8CD1-E5D163DA485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8" authorId="0" shapeId="0" xr:uid="{4C6B756F-1BFB-44AF-AFB4-02B18E7F6F9B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F4080295-C0F0-4F70-B6BC-0354A95B237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AFC0E974-BA55-4F84-A5B5-81215A8D85F0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G5" authorId="0" shapeId="0" xr:uid="{97704287-B264-4B32-9C4A-F5712E4916B2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9FABBE34-5F9B-45FD-B912-68C69015594E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M5" authorId="0" shapeId="0" xr:uid="{346A5CB8-7AC3-4E90-915E-4C4F716FDB81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Q5" authorId="0" shapeId="0" xr:uid="{4854D5D8-FF32-4230-9265-747A7E305116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S5" authorId="0" shapeId="0" xr:uid="{BE93E974-98C6-4092-835D-DEBD9E31B2D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8" authorId="0" shapeId="0" xr:uid="{6B76EA0F-8B98-498A-8CB5-10ABBAF9AD6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8" authorId="0" shapeId="0" xr:uid="{02EDF7C1-C251-4B3D-9305-4BB03C478D3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8" authorId="0" shapeId="0" xr:uid="{346EB4BE-FF4F-406B-A9E7-DC8E4DD5491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8" authorId="0" shapeId="0" xr:uid="{6718580E-F523-4106-82EF-7812B90D6A92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D25" authorId="0" shapeId="0" xr:uid="{E260D8E8-A128-4D67-8E6D-5AB3879C32F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32" authorId="0" shapeId="0" xr:uid="{72E37AB5-937A-4F1A-82C7-F71FFB8FF9DB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39" authorId="0" shapeId="0" xr:uid="{B6344B8D-DAE9-42DC-B07E-1CB71077AAF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46" authorId="0" shapeId="0" xr:uid="{6369D544-8FF6-4124-B04D-99C141F9F77A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53" authorId="0" shapeId="0" xr:uid="{9F189EB1-A167-40E1-BA25-115B298FA08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60" authorId="0" shapeId="0" xr:uid="{E3ED0AE8-83B4-49D5-BB81-3186E3449C4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67" authorId="0" shapeId="0" xr:uid="{3D42E292-05D5-4F0A-8CEE-B676E10C0F1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74" authorId="0" shapeId="0" xr:uid="{58132273-3AD4-4641-961A-8F7736C1F976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81" authorId="0" shapeId="0" xr:uid="{D2016EFE-0C5C-494B-9E73-0158A10A01B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88" authorId="0" shapeId="0" xr:uid="{DA62BB17-FF5C-4F31-BEB2-4B6A4E9CDE2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95" authorId="0" shapeId="0" xr:uid="{EFC46672-575E-4175-A38E-B1068AFAD2E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02" authorId="0" shapeId="0" xr:uid="{4378FDFB-7656-44EF-82A3-EF130C99281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09" authorId="0" shapeId="0" xr:uid="{22AEB8D8-0FD3-478B-A02B-26A517F1A60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16" authorId="0" shapeId="0" xr:uid="{59A48173-EAAF-4BBF-ACCE-63185A0563C2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23" authorId="0" shapeId="0" xr:uid="{E5746964-6B01-4E8E-B34C-32B30EA57218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30" authorId="0" shapeId="0" xr:uid="{C7728B92-BF63-4A30-A9CA-5D3355F5597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37" authorId="0" shapeId="0" xr:uid="{6F1BD9EC-9653-4E63-8B98-E416FAB3C1FC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44" authorId="0" shapeId="0" xr:uid="{548BDE1A-DBF6-41B8-9C84-EE14F6509C6C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51" authorId="0" shapeId="0" xr:uid="{B935F358-92FD-4592-B194-5E312F23392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154" authorId="0" shapeId="0" xr:uid="{6DC6102F-A048-42FB-9081-EE52BC02595A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</commentList>
</comments>
</file>

<file path=xl/sharedStrings.xml><?xml version="1.0" encoding="utf-8"?>
<sst xmlns="http://schemas.openxmlformats.org/spreadsheetml/2006/main" count="567" uniqueCount="96">
  <si>
    <t>ประมาณการรายรับเงินรายได้จากค่าบำรุงการศึกษาประจำปีงบประมาณ พ.ศ. 2566</t>
  </si>
  <si>
    <t>มหาวิทยาลัยราชภัฏนครราชสีมา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</si>
  <si>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</si>
  <si>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</si>
  <si>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</si>
  <si>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</si>
  <si>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</si>
  <si>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</si>
  <si>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</si>
  <si>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</si>
  <si>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</si>
  <si>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</si>
  <si>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</si>
  <si>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</si>
  <si>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</si>
  <si>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</si>
  <si>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</si>
  <si>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</si>
  <si>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</si>
  <si>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</si>
  <si>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</si>
  <si>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</si>
  <si>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</si>
  <si>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</si>
  <si>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</si>
  <si>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</si>
  <si>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หลักสูตร/(ปีการศึกษาที่เข้าศึกษา)</t>
  </si>
  <si>
    <t>อัตราค่าบำรุง กศ.</t>
  </si>
  <si>
    <t>อัตราค่า ธน.พศ.</t>
  </si>
  <si>
    <t>ร้อยละจำนวนนศ</t>
  </si>
  <si>
    <t>ภาคเรียนที่ 1/2567</t>
  </si>
  <si>
    <t>ภาคเรียนที่ 3/2566</t>
  </si>
  <si>
    <t>ภาคเรียนที่ 2/2566</t>
  </si>
  <si>
    <t>รวม</t>
  </si>
  <si>
    <t>ใช้ประมาณการ</t>
  </si>
  <si>
    <t>จำนวน นศ.</t>
  </si>
  <si>
    <t>จำนวน 
หารเปอร์เซน</t>
  </si>
  <si>
    <t>จำนวน 
นศ.ประมาณการ</t>
  </si>
  <si>
    <t>ค่าบำรุง กศ.</t>
  </si>
  <si>
    <t>ค่า ธน.พศ.</t>
  </si>
  <si>
    <t>รวมทั้งสิ้น</t>
  </si>
  <si>
    <t>ระดับปริญญาตรี</t>
  </si>
  <si>
    <t>ภาคปกติ</t>
  </si>
  <si>
    <t>ปี 2566</t>
  </si>
  <si>
    <t>ปี 2565</t>
  </si>
  <si>
    <t>ปี 2564</t>
  </si>
  <si>
    <t>ปี 2563</t>
  </si>
  <si>
    <t>ปี 2562</t>
  </si>
  <si>
    <t>1.ค.บ.การศึกษาปฐมวัย</t>
  </si>
  <si>
    <t>2.ค.บ.พลศึกษา</t>
  </si>
  <si>
    <t>3.ค.บ.การศึกษาพิเศษ</t>
  </si>
  <si>
    <t>4.ค.บ.เทคโนโลยีและสื่อสารการศึกษา</t>
  </si>
  <si>
    <t>5.ค.บ.ภาษาไทย</t>
  </si>
  <si>
    <t>6.ค.บ.ภาษาอังกฤษ</t>
  </si>
  <si>
    <t>7.ค.บ.สังคมศึกษา</t>
  </si>
  <si>
    <t>8.ค.บ.ศิลปศึกษา</t>
  </si>
  <si>
    <t>9.ค.บ.นาฏศิลป์ไทย</t>
  </si>
  <si>
    <t>10.ค.บ.ดนตรีศึกษา</t>
  </si>
  <si>
    <t>11.ค.บ.พุทธศาสนศึกษา</t>
  </si>
  <si>
    <t>12.ค.บ.วิทยาศาสตร์ทั่วไป</t>
  </si>
  <si>
    <t>13.ค.บ.ฟิสิกส์</t>
  </si>
  <si>
    <t>14.ค.บ.เคมี</t>
  </si>
  <si>
    <t>15.ค.บ.ชีววิทยา</t>
  </si>
  <si>
    <t>16.ค.บ.คณิตศาสตร์</t>
  </si>
  <si>
    <t>17.ค.บ.คอมพิวเตอร์ศึกษา</t>
  </si>
  <si>
    <t>18.ค.บ.อุตสาหกรรมศึกษา</t>
  </si>
  <si>
    <t>19.ค.บ.จิตวิทยาการปรึกษาและการแนะแนว</t>
  </si>
  <si>
    <t>20.ค.บ.ภาษาจีน</t>
  </si>
  <si>
    <t>21.ค.บ.ประถมศึกษา</t>
  </si>
  <si>
    <t>ปี 2567</t>
  </si>
  <si>
    <t>ปี 2567 (ปี 1)</t>
  </si>
  <si>
    <t>ปี 2566 (ปี 2)</t>
  </si>
  <si>
    <t>ปี 2565 (ปี 3)</t>
  </si>
  <si>
    <t>ปี 2564 (ปี 4)</t>
  </si>
  <si>
    <t>ปี 2563 (ปี 5)</t>
  </si>
  <si>
    <t>ปี 2562 (ปี 6)</t>
  </si>
  <si>
    <t xml:space="preserve">หน่วยงาน : คณะครุศาสตร์ </t>
  </si>
  <si>
    <t>ภาค กศ.ปช.</t>
  </si>
  <si>
    <t>ประมาณการรายรับเงินรายได้จากค่าบำรุงการศึกษาประจำปีงบประมาณ พ.ศ. 2567</t>
  </si>
  <si>
    <t xml:space="preserve">หน่วยงาน : </t>
  </si>
  <si>
    <t xml:space="preserve">จำนวน 
หาร </t>
  </si>
  <si>
    <t>จำนวนหาร</t>
  </si>
  <si>
    <t>จำนวน 
หาร</t>
  </si>
  <si>
    <t>1.ศศ.บ.ภาษาไทย</t>
  </si>
  <si>
    <t>2.ศศ.บ.การพัฒนาสังคม</t>
  </si>
  <si>
    <t>3.ศศ.บ.ภาษาไทยเพื่อการสื่อสารสำหรับชาวต่างประเทศ</t>
  </si>
  <si>
    <t>4.ศศ.บ.ภาษาอังกฤษ</t>
  </si>
  <si>
    <t>5.ศศ.บ.ภาษาอังกฤษธุรกิจ</t>
  </si>
  <si>
    <t>6.ศศ.บ.ภาษาญี่ปุ่น</t>
  </si>
  <si>
    <t>7.ศศ.บ.ภาษาจีน</t>
  </si>
  <si>
    <t>8.ศศ.บ.สารสนเทศและบรรณารักษศาสตร์</t>
  </si>
  <si>
    <t>9.รป.บ. รัฐประศาสนศาสตร์</t>
  </si>
  <si>
    <t>10.น.บ. นิติศาสตร์</t>
  </si>
  <si>
    <t>11.ศป.บ.ทัศนศิลป์</t>
  </si>
  <si>
    <t>12.ศป.บ.ออกแบบนิเทศศิลป์</t>
  </si>
  <si>
    <t xml:space="preserve">13. ร.บ.รัฐศาสตร์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</si>
</sst>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2"/>
      <name val="TH SarabunPSK"/>
      <family val="2"/>
    </font>
    <font>
      <b/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88" fontId="3" fillId="0" borderId="0" xfId="2" applyNumberFormat="1" applyFont="1"/>
    <xf numFmtId="0" fontId="2" fillId="0" borderId="0" xfId="0" quotePrefix="1" applyFont="1" applyAlignment="1">
      <alignment horizontal="center"/>
    </xf>
    <xf numFmtId="188" fontId="2" fillId="0" borderId="0" xfId="2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8" fontId="2" fillId="0" borderId="1" xfId="2" applyNumberFormat="1" applyFont="1" applyBorder="1" applyAlignment="1">
      <alignment horizontal="center" vertical="center"/>
    </xf>
    <xf numFmtId="0" fontId="2" fillId="7" borderId="1" xfId="0" applyFont="1" applyFill="1" applyBorder="1"/>
    <xf numFmtId="188" fontId="2" fillId="7" borderId="1" xfId="2" applyNumberFormat="1" applyFont="1" applyFill="1" applyBorder="1"/>
    <xf numFmtId="0" fontId="2" fillId="0" borderId="4" xfId="0" applyFont="1" applyBorder="1"/>
    <xf numFmtId="188" fontId="2" fillId="0" borderId="4" xfId="2" applyNumberFormat="1" applyFont="1" applyBorder="1"/>
    <xf numFmtId="187" fontId="2" fillId="0" borderId="4" xfId="2" applyFont="1" applyBorder="1"/>
    <xf numFmtId="189" fontId="2" fillId="0" borderId="4" xfId="0" applyNumberFormat="1" applyFont="1" applyBorder="1"/>
    <xf numFmtId="189" fontId="5" fillId="0" borderId="4" xfId="0" applyNumberFormat="1" applyFont="1" applyBorder="1"/>
    <xf numFmtId="0" fontId="2" fillId="8" borderId="1" xfId="0" applyFont="1" applyFill="1" applyBorder="1"/>
    <xf numFmtId="188" fontId="2" fillId="8" borderId="1" xfId="2" applyNumberFormat="1" applyFont="1" applyFill="1" applyBorder="1"/>
    <xf numFmtId="0" fontId="3" fillId="0" borderId="1" xfId="0" applyFont="1" applyBorder="1" applyAlignment="1">
      <alignment horizontal="center"/>
    </xf>
    <xf numFmtId="188" fontId="3" fillId="0" borderId="1" xfId="2" applyNumberFormat="1" applyFont="1" applyBorder="1"/>
    <xf numFmtId="188" fontId="2" fillId="0" borderId="1" xfId="2" applyNumberFormat="1" applyFont="1" applyBorder="1"/>
    <xf numFmtId="189" fontId="2" fillId="9" borderId="1" xfId="0" applyNumberFormat="1" applyFont="1" applyFill="1" applyBorder="1"/>
    <xf numFmtId="188" fontId="2" fillId="9" borderId="1" xfId="0" applyNumberFormat="1" applyFont="1" applyFill="1" applyBorder="1"/>
    <xf numFmtId="188" fontId="2" fillId="10" borderId="1" xfId="0" applyNumberFormat="1" applyFont="1" applyFill="1" applyBorder="1"/>
    <xf numFmtId="189" fontId="2" fillId="11" borderId="1" xfId="0" applyNumberFormat="1" applyFont="1" applyFill="1" applyBorder="1"/>
    <xf numFmtId="188" fontId="2" fillId="11" borderId="1" xfId="0" applyNumberFormat="1" applyFont="1" applyFill="1" applyBorder="1"/>
    <xf numFmtId="188" fontId="3" fillId="0" borderId="5" xfId="2" applyNumberFormat="1" applyFont="1" applyBorder="1" applyAlignment="1">
      <alignment horizontal="center"/>
    </xf>
    <xf numFmtId="188" fontId="2" fillId="9" borderId="5" xfId="0" applyNumberFormat="1" applyFont="1" applyFill="1" applyBorder="1"/>
    <xf numFmtId="189" fontId="2" fillId="9" borderId="5" xfId="0" applyNumberFormat="1" applyFont="1" applyFill="1" applyBorder="1"/>
    <xf numFmtId="188" fontId="2" fillId="11" borderId="5" xfId="0" applyNumberFormat="1" applyFont="1" applyFill="1" applyBorder="1"/>
    <xf numFmtId="189" fontId="2" fillId="11" borderId="5" xfId="0" applyNumberFormat="1" applyFont="1" applyFill="1" applyBorder="1"/>
    <xf numFmtId="0" fontId="2" fillId="0" borderId="6" xfId="0" applyFont="1" applyBorder="1"/>
    <xf numFmtId="0" fontId="2" fillId="9" borderId="6" xfId="0" applyFont="1" applyFill="1" applyBorder="1"/>
    <xf numFmtId="1" fontId="3" fillId="12" borderId="6" xfId="0" applyNumberFormat="1" applyFont="1" applyFill="1" applyBorder="1"/>
    <xf numFmtId="188" fontId="2" fillId="9" borderId="6" xfId="2" applyNumberFormat="1" applyFont="1" applyFill="1" applyBorder="1"/>
    <xf numFmtId="43" fontId="3" fillId="9" borderId="6" xfId="1" applyFont="1" applyFill="1" applyBorder="1"/>
    <xf numFmtId="0" fontId="2" fillId="10" borderId="6" xfId="0" applyFont="1" applyFill="1" applyBorder="1"/>
    <xf numFmtId="0" fontId="2" fillId="11" borderId="6" xfId="0" applyFont="1" applyFill="1" applyBorder="1"/>
    <xf numFmtId="188" fontId="3" fillId="11" borderId="6" xfId="0" applyNumberFormat="1" applyFont="1" applyFill="1" applyBorder="1"/>
    <xf numFmtId="188" fontId="3" fillId="2" borderId="1" xfId="2" applyNumberFormat="1" applyFont="1" applyFill="1" applyBorder="1"/>
    <xf numFmtId="187" fontId="3" fillId="13" borderId="1" xfId="2" applyFont="1" applyFill="1" applyBorder="1"/>
    <xf numFmtId="43" fontId="3" fillId="12" borderId="1" xfId="1" applyFont="1" applyFill="1" applyBorder="1"/>
    <xf numFmtId="43" fontId="3" fillId="10" borderId="1" xfId="1" applyFont="1" applyFill="1" applyBorder="1"/>
    <xf numFmtId="188" fontId="3" fillId="9" borderId="1" xfId="0" applyNumberFormat="1" applyFont="1" applyFill="1" applyBorder="1"/>
    <xf numFmtId="188" fontId="3" fillId="13" borderId="1" xfId="2" applyNumberFormat="1" applyFont="1" applyFill="1" applyBorder="1"/>
    <xf numFmtId="43" fontId="3" fillId="9" borderId="1" xfId="1" applyFont="1" applyFill="1" applyBorder="1"/>
    <xf numFmtId="188" fontId="3" fillId="10" borderId="1" xfId="0" applyNumberFormat="1" applyFont="1" applyFill="1" applyBorder="1"/>
    <xf numFmtId="188" fontId="3" fillId="11" borderId="1" xfId="0" applyNumberFormat="1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13" borderId="1" xfId="0" applyFont="1" applyFill="1" applyBorder="1"/>
    <xf numFmtId="0" fontId="2" fillId="9" borderId="1" xfId="0" applyFont="1" applyFill="1" applyBorder="1"/>
    <xf numFmtId="188" fontId="2" fillId="13" borderId="1" xfId="2" applyNumberFormat="1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188" fontId="2" fillId="13" borderId="1" xfId="2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13" borderId="1" xfId="0" applyFont="1" applyFill="1" applyBorder="1"/>
    <xf numFmtId="0" fontId="3" fillId="9" borderId="1" xfId="0" applyFont="1" applyFill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10" borderId="1" xfId="0" applyFont="1" applyFill="1" applyBorder="1"/>
    <xf numFmtId="0" fontId="3" fillId="11" borderId="1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/>
    <xf numFmtId="188" fontId="3" fillId="0" borderId="6" xfId="2" applyNumberFormat="1" applyFont="1" applyBorder="1"/>
    <xf numFmtId="188" fontId="3" fillId="2" borderId="6" xfId="2" applyNumberFormat="1" applyFont="1" applyFill="1" applyBorder="1"/>
    <xf numFmtId="187" fontId="3" fillId="13" borderId="6" xfId="2" applyFont="1" applyFill="1" applyBorder="1"/>
    <xf numFmtId="43" fontId="3" fillId="12" borderId="6" xfId="1" applyFont="1" applyFill="1" applyBorder="1"/>
    <xf numFmtId="43" fontId="3" fillId="10" borderId="6" xfId="1" applyFont="1" applyFill="1" applyBorder="1"/>
    <xf numFmtId="188" fontId="3" fillId="9" borderId="6" xfId="0" applyNumberFormat="1" applyFont="1" applyFill="1" applyBorder="1"/>
    <xf numFmtId="188" fontId="3" fillId="13" borderId="6" xfId="2" applyNumberFormat="1" applyFont="1" applyFill="1" applyBorder="1"/>
    <xf numFmtId="188" fontId="3" fillId="10" borderId="6" xfId="0" applyNumberFormat="1" applyFont="1" applyFill="1" applyBorder="1"/>
    <xf numFmtId="188" fontId="3" fillId="0" borderId="7" xfId="2" applyNumberFormat="1" applyFont="1" applyBorder="1" applyAlignment="1">
      <alignment horizontal="center"/>
    </xf>
    <xf numFmtId="188" fontId="3" fillId="0" borderId="1" xfId="2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/>
    <xf numFmtId="188" fontId="3" fillId="0" borderId="1" xfId="2" applyNumberFormat="1" applyFont="1" applyFill="1" applyBorder="1"/>
    <xf numFmtId="188" fontId="2" fillId="0" borderId="1" xfId="2" applyNumberFormat="1" applyFont="1" applyFill="1" applyBorder="1"/>
    <xf numFmtId="188" fontId="3" fillId="0" borderId="6" xfId="2" applyNumberFormat="1" applyFont="1" applyFill="1" applyBorder="1"/>
    <xf numFmtId="187" fontId="3" fillId="14" borderId="1" xfId="2" applyFont="1" applyFill="1" applyBorder="1"/>
    <xf numFmtId="43" fontId="3" fillId="14" borderId="1" xfId="1" applyFont="1" applyFill="1" applyBorder="1"/>
    <xf numFmtId="188" fontId="3" fillId="14" borderId="1" xfId="0" applyNumberFormat="1" applyFont="1" applyFill="1" applyBorder="1"/>
    <xf numFmtId="188" fontId="3" fillId="14" borderId="1" xfId="2" applyNumberFormat="1" applyFont="1" applyFill="1" applyBorder="1"/>
    <xf numFmtId="0" fontId="3" fillId="14" borderId="1" xfId="0" applyFont="1" applyFill="1" applyBorder="1"/>
    <xf numFmtId="187" fontId="3" fillId="0" borderId="0" xfId="2" applyFont="1"/>
    <xf numFmtId="187" fontId="2" fillId="0" borderId="0" xfId="0" quotePrefix="1" applyNumberFormat="1" applyFont="1" applyAlignment="1">
      <alignment horizontal="center"/>
    </xf>
    <xf numFmtId="187" fontId="5" fillId="6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187" fontId="2" fillId="7" borderId="1" xfId="2" applyFont="1" applyFill="1" applyBorder="1"/>
    <xf numFmtId="187" fontId="2" fillId="0" borderId="4" xfId="0" applyNumberFormat="1" applyFont="1" applyBorder="1"/>
    <xf numFmtId="187" fontId="2" fillId="8" borderId="1" xfId="2" applyFont="1" applyFill="1" applyBorder="1"/>
    <xf numFmtId="188" fontId="3" fillId="9" borderId="1" xfId="2" applyNumberFormat="1" applyFont="1" applyFill="1" applyBorder="1"/>
    <xf numFmtId="189" fontId="3" fillId="9" borderId="1" xfId="0" applyNumberFormat="1" applyFont="1" applyFill="1" applyBorder="1"/>
    <xf numFmtId="43" fontId="3" fillId="9" borderId="1" xfId="0" applyNumberFormat="1" applyFont="1" applyFill="1" applyBorder="1"/>
    <xf numFmtId="189" fontId="2" fillId="14" borderId="1" xfId="0" applyNumberFormat="1" applyFont="1" applyFill="1" applyBorder="1"/>
    <xf numFmtId="188" fontId="2" fillId="14" borderId="1" xfId="0" applyNumberFormat="1" applyFont="1" applyFill="1" applyBorder="1"/>
    <xf numFmtId="189" fontId="3" fillId="14" borderId="1" xfId="0" applyNumberFormat="1" applyFont="1" applyFill="1" applyBorder="1"/>
    <xf numFmtId="187" fontId="3" fillId="14" borderId="1" xfId="1" applyNumberFormat="1" applyFont="1" applyFill="1" applyBorder="1"/>
    <xf numFmtId="188" fontId="2" fillId="0" borderId="5" xfId="2" applyNumberFormat="1" applyFont="1" applyBorder="1"/>
    <xf numFmtId="188" fontId="2" fillId="9" borderId="5" xfId="2" applyNumberFormat="1" applyFont="1" applyFill="1" applyBorder="1"/>
    <xf numFmtId="188" fontId="3" fillId="9" borderId="5" xfId="2" applyNumberFormat="1" applyFont="1" applyFill="1" applyBorder="1"/>
    <xf numFmtId="43" fontId="3" fillId="9" borderId="5" xfId="0" applyNumberFormat="1" applyFont="1" applyFill="1" applyBorder="1"/>
    <xf numFmtId="43" fontId="3" fillId="9" borderId="5" xfId="2" applyNumberFormat="1" applyFont="1" applyFill="1" applyBorder="1"/>
    <xf numFmtId="189" fontId="3" fillId="9" borderId="5" xfId="0" applyNumberFormat="1" applyFont="1" applyFill="1" applyBorder="1"/>
    <xf numFmtId="188" fontId="2" fillId="10" borderId="5" xfId="0" applyNumberFormat="1" applyFont="1" applyFill="1" applyBorder="1"/>
    <xf numFmtId="189" fontId="3" fillId="11" borderId="5" xfId="0" applyNumberFormat="1" applyFont="1" applyFill="1" applyBorder="1"/>
    <xf numFmtId="1" fontId="3" fillId="12" borderId="1" xfId="0" applyNumberFormat="1" applyFont="1" applyFill="1" applyBorder="1"/>
    <xf numFmtId="187" fontId="3" fillId="10" borderId="6" xfId="0" applyNumberFormat="1" applyFont="1" applyFill="1" applyBorder="1"/>
    <xf numFmtId="187" fontId="3" fillId="14" borderId="1" xfId="0" applyNumberFormat="1" applyFont="1" applyFill="1" applyBorder="1"/>
    <xf numFmtId="187" fontId="3" fillId="10" borderId="1" xfId="0" applyNumberFormat="1" applyFont="1" applyFill="1" applyBorder="1"/>
    <xf numFmtId="188" fontId="3" fillId="0" borderId="5" xfId="2" applyNumberFormat="1" applyFont="1" applyBorder="1"/>
    <xf numFmtId="188" fontId="3" fillId="2" borderId="5" xfId="2" applyNumberFormat="1" applyFont="1" applyFill="1" applyBorder="1"/>
    <xf numFmtId="188" fontId="3" fillId="13" borderId="5" xfId="2" applyNumberFormat="1" applyFont="1" applyFill="1" applyBorder="1"/>
    <xf numFmtId="43" fontId="3" fillId="12" borderId="5" xfId="1" applyFont="1" applyFill="1" applyBorder="1"/>
    <xf numFmtId="188" fontId="3" fillId="9" borderId="5" xfId="0" applyNumberFormat="1" applyFont="1" applyFill="1" applyBorder="1"/>
    <xf numFmtId="187" fontId="3" fillId="13" borderId="5" xfId="2" applyFont="1" applyFill="1" applyBorder="1"/>
    <xf numFmtId="187" fontId="3" fillId="10" borderId="5" xfId="0" applyNumberFormat="1" applyFont="1" applyFill="1" applyBorder="1"/>
    <xf numFmtId="43" fontId="3" fillId="10" borderId="5" xfId="1" applyFont="1" applyFill="1" applyBorder="1"/>
    <xf numFmtId="188" fontId="3" fillId="10" borderId="5" xfId="0" applyNumberFormat="1" applyFont="1" applyFill="1" applyBorder="1"/>
    <xf numFmtId="188" fontId="3" fillId="11" borderId="5" xfId="0" applyNumberFormat="1" applyFont="1" applyFill="1" applyBorder="1"/>
    <xf numFmtId="0" fontId="2" fillId="2" borderId="6" xfId="0" applyFont="1" applyFill="1" applyBorder="1"/>
    <xf numFmtId="0" fontId="2" fillId="13" borderId="6" xfId="0" applyFont="1" applyFill="1" applyBorder="1"/>
    <xf numFmtId="188" fontId="2" fillId="13" borderId="6" xfId="2" applyNumberFormat="1" applyFont="1" applyFill="1" applyBorder="1"/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13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188" fontId="2" fillId="13" borderId="6" xfId="2" applyNumberFormat="1" applyFont="1" applyFill="1" applyBorder="1" applyAlignment="1">
      <alignment vertical="top" wrapText="1"/>
    </xf>
    <xf numFmtId="0" fontId="2" fillId="10" borderId="6" xfId="0" applyFont="1" applyFill="1" applyBorder="1" applyAlignment="1">
      <alignment vertical="top" wrapText="1"/>
    </xf>
    <xf numFmtId="0" fontId="2" fillId="11" borderId="6" xfId="0" applyFont="1" applyFill="1" applyBorder="1" applyAlignment="1">
      <alignment vertical="top" wrapText="1"/>
    </xf>
    <xf numFmtId="0" fontId="3" fillId="0" borderId="6" xfId="0" applyFont="1" applyBorder="1"/>
    <xf numFmtId="0" fontId="3" fillId="2" borderId="6" xfId="0" applyFont="1" applyFill="1" applyBorder="1"/>
    <xf numFmtId="0" fontId="3" fillId="13" borderId="6" xfId="0" applyFont="1" applyFill="1" applyBorder="1"/>
    <xf numFmtId="0" fontId="3" fillId="9" borderId="6" xfId="0" applyFont="1" applyFill="1" applyBorder="1"/>
    <xf numFmtId="0" fontId="3" fillId="10" borderId="6" xfId="0" applyFont="1" applyFill="1" applyBorder="1"/>
    <xf numFmtId="0" fontId="3" fillId="11" borderId="6" xfId="0" applyFont="1" applyFill="1" applyBorder="1"/>
    <xf numFmtId="0" fontId="3" fillId="13" borderId="5" xfId="0" applyFont="1" applyFill="1" applyBorder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จุลภาค 3" xfId="2" xr:uid="{8DC01B5E-61E6-48E2-9A24-07F67200FA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microsoft.com/office/2017/10/relationships/person" Target="persons/perso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6</xdr:row>
      <xdr:rowOff>357188</xdr:rowOff>
    </xdr:from>
    <xdr:to>
      <xdr:col>10</xdr:col>
      <xdr:colOff>297656</xdr:colOff>
      <xdr:row>17</xdr:row>
      <xdr:rowOff>142875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7912CE1-DE51-4EB4-B033-768DAE3BB074}"/>
            </a:ext>
          </a:extLst>
        </xdr:cNvPr>
        <xdr:cNvCxnSpPr/>
      </xdr:nvCxnSpPr>
      <xdr:spPr>
        <a:xfrm>
          <a:off x="7641431" y="1785938"/>
          <a:ext cx="0" cy="263366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309562</xdr:colOff>
      <xdr:row>6</xdr:row>
      <xdr:rowOff>321469</xdr:rowOff>
    </xdr:from>
    <xdr:to>
      <xdr:col>4</xdr:col>
      <xdr:colOff>333375</xdr:colOff>
      <xdr:row>16</xdr:row>
      <xdr:rowOff>166688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5C97062-B382-4695-9372-E93216CA63BE}"/>
            </a:ext>
          </a:extLst>
        </xdr:cNvPr>
        <xdr:cNvCxnSpPr/>
      </xdr:nvCxnSpPr>
      <xdr:spPr>
        <a:xfrm flipH="1">
          <a:off x="4205287" y="1750219"/>
          <a:ext cx="23813" cy="245506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309563</xdr:colOff>
      <xdr:row>6</xdr:row>
      <xdr:rowOff>357188</xdr:rowOff>
    </xdr:from>
    <xdr:to>
      <xdr:col>16</xdr:col>
      <xdr:colOff>321469</xdr:colOff>
      <xdr:row>17</xdr:row>
      <xdr:rowOff>119063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2C71AEA-A09C-4107-99D3-50168C477AA5}"/>
            </a:ext>
          </a:extLst>
        </xdr:cNvPr>
        <xdr:cNvCxnSpPr/>
      </xdr:nvCxnSpPr>
      <xdr:spPr>
        <a:xfrm>
          <a:off x="10796588" y="1785938"/>
          <a:ext cx="11906" cy="26098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154781</xdr:colOff>
      <xdr:row>7</xdr:row>
      <xdr:rowOff>142877</xdr:rowOff>
    </xdr:from>
    <xdr:to>
      <xdr:col>18</xdr:col>
      <xdr:colOff>357187</xdr:colOff>
      <xdr:row>13</xdr:row>
      <xdr:rowOff>23812</xdr:rowOff>
    </xdr:to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5876DB7B-9ACF-49AF-A5CB-C066120404CF}"/>
            </a:ext>
          </a:extLst>
        </xdr:cNvPr>
        <xdr:cNvSpPr txBox="1"/>
      </xdr:nvSpPr>
      <xdr:spPr>
        <a:xfrm>
          <a:off x="4050506" y="2009777"/>
          <a:ext cx="7393781" cy="1328735"/>
        </a:xfrm>
        <a:prstGeom prst="rect">
          <a:avLst/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</a:t>
          </a:r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เฉพาะ ช่อง (5) / (10) / (15)</a:t>
          </a:r>
        </a:p>
        <a:p>
          <a:pPr algn="ctr"/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จำนวนนักศึกษา คอลัมน์สีเหลือง</a:t>
          </a:r>
        </a:p>
        <a:p>
          <a:endParaRPr lang="th-TH" sz="3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ksamee_ka_nrru_ac_th/Documents/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Index no.9"/>
      <sheetName val="Explanation no.9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2673-F0CB-4D8E-9638-BD1E3A84DE1F}">
  <sheetPr>
    <tabColor rgb="FFFF66FF"/>
    <pageSetUpPr fitToPage="1"/>
  </sheetPr>
  <dimension ref="A1:AB99"/>
  <sheetViews>
    <sheetView view="pageBreakPreview" topLeftCell="A6" zoomScale="80" zoomScaleNormal="70" zoomScaleSheetLayoutView="80" workbookViewId="0">
      <selection activeCell="T20" sqref="T20"/>
    </sheetView>
  </sheetViews>
  <sheetFormatPr defaultColWidth="9" defaultRowHeight="18.75" x14ac:dyDescent="0.45"/>
  <cols>
    <col min="1" max="1" width="26.125" style="1" customWidth="1"/>
    <col min="2" max="2" width="8.125" style="1" customWidth="1"/>
    <col min="3" max="3" width="7" style="1" customWidth="1"/>
    <col min="4" max="4" width="9.875" style="1" customWidth="1"/>
    <col min="5" max="5" width="8.125" style="1" customWidth="1"/>
    <col min="6" max="6" width="8.625" style="1" hidden="1" customWidth="1"/>
    <col min="7" max="7" width="10.125" style="1" customWidth="1"/>
    <col min="8" max="8" width="10" style="1" bestFit="1" customWidth="1"/>
    <col min="9" max="9" width="7.125" style="1" bestFit="1" customWidth="1"/>
    <col min="10" max="10" width="9.875" style="1" customWidth="1"/>
    <col min="11" max="11" width="7.5" style="1" customWidth="1"/>
    <col min="12" max="12" width="7.5" style="1" hidden="1" customWidth="1"/>
    <col min="13" max="13" width="9.875" style="1" customWidth="1"/>
    <col min="14" max="14" width="7.625" style="1" bestFit="1" customWidth="1"/>
    <col min="15" max="15" width="7.125" style="1" bestFit="1" customWidth="1"/>
    <col min="16" max="16" width="9.125" style="1" customWidth="1"/>
    <col min="17" max="17" width="7.875" style="4" customWidth="1"/>
    <col min="18" max="18" width="7.875" style="98" hidden="1" customWidth="1"/>
    <col min="19" max="19" width="9.625" style="4" customWidth="1"/>
    <col min="20" max="22" width="10.625" style="1" customWidth="1"/>
    <col min="23" max="23" width="0" style="1" hidden="1" customWidth="1"/>
    <col min="24" max="24" width="10.625" style="1" hidden="1" customWidth="1"/>
    <col min="25" max="27" width="10.625" style="1" customWidth="1"/>
    <col min="28" max="16384" width="9" style="1"/>
  </cols>
  <sheetData>
    <row r="1" spans="1:28" ht="24" x14ac:dyDescent="0.55000000000000004">
      <c r="A1" s="151" t="s">
        <v>78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8" ht="24" x14ac:dyDescent="0.55000000000000004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8" x14ac:dyDescent="0.45">
      <c r="A3" s="2" t="s">
        <v>79</v>
      </c>
      <c r="B3" s="3"/>
    </row>
    <row r="4" spans="1:28" ht="10.5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99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52" t="s">
        <v>26</v>
      </c>
      <c r="B6" s="152" t="s">
        <v>27</v>
      </c>
      <c r="C6" s="152" t="s">
        <v>28</v>
      </c>
      <c r="D6" s="8" t="s">
        <v>29</v>
      </c>
      <c r="E6" s="153" t="s">
        <v>30</v>
      </c>
      <c r="F6" s="153"/>
      <c r="G6" s="153"/>
      <c r="H6" s="153"/>
      <c r="I6" s="153"/>
      <c r="J6" s="153"/>
      <c r="K6" s="154" t="s">
        <v>31</v>
      </c>
      <c r="L6" s="154"/>
      <c r="M6" s="154"/>
      <c r="N6" s="154"/>
      <c r="O6" s="154"/>
      <c r="P6" s="154"/>
      <c r="Q6" s="155" t="s">
        <v>32</v>
      </c>
      <c r="R6" s="155"/>
      <c r="S6" s="155"/>
      <c r="T6" s="155"/>
      <c r="U6" s="155"/>
      <c r="V6" s="155"/>
      <c r="W6" s="156" t="s">
        <v>33</v>
      </c>
      <c r="X6" s="156"/>
      <c r="Y6" s="156"/>
      <c r="Z6" s="156"/>
      <c r="AA6" s="156"/>
    </row>
    <row r="7" spans="1:28" ht="34.5" x14ac:dyDescent="0.45">
      <c r="A7" s="152"/>
      <c r="B7" s="152"/>
      <c r="C7" s="152"/>
      <c r="D7" s="9" t="s">
        <v>34</v>
      </c>
      <c r="E7" s="10" t="s">
        <v>35</v>
      </c>
      <c r="F7" s="11" t="s">
        <v>80</v>
      </c>
      <c r="G7" s="12" t="s">
        <v>37</v>
      </c>
      <c r="H7" s="10" t="s">
        <v>38</v>
      </c>
      <c r="I7" s="10" t="s">
        <v>39</v>
      </c>
      <c r="J7" s="10" t="s">
        <v>33</v>
      </c>
      <c r="K7" s="10" t="s">
        <v>35</v>
      </c>
      <c r="L7" s="10" t="s">
        <v>81</v>
      </c>
      <c r="M7" s="12" t="s">
        <v>37</v>
      </c>
      <c r="N7" s="10" t="s">
        <v>38</v>
      </c>
      <c r="O7" s="10" t="s">
        <v>39</v>
      </c>
      <c r="P7" s="10" t="s">
        <v>33</v>
      </c>
      <c r="Q7" s="13" t="s">
        <v>35</v>
      </c>
      <c r="R7" s="100" t="s">
        <v>82</v>
      </c>
      <c r="S7" s="101" t="s">
        <v>37</v>
      </c>
      <c r="T7" s="10" t="s">
        <v>38</v>
      </c>
      <c r="U7" s="10" t="s">
        <v>39</v>
      </c>
      <c r="V7" s="10" t="s">
        <v>33</v>
      </c>
      <c r="W7" s="10" t="s">
        <v>35</v>
      </c>
      <c r="X7" s="12" t="s">
        <v>37</v>
      </c>
      <c r="Y7" s="10" t="s">
        <v>38</v>
      </c>
      <c r="Z7" s="10" t="s">
        <v>39</v>
      </c>
      <c r="AA7" s="10" t="s">
        <v>33</v>
      </c>
    </row>
    <row r="8" spans="1:28" x14ac:dyDescent="0.45">
      <c r="A8" s="14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02"/>
      <c r="S8" s="15"/>
      <c r="T8" s="14"/>
      <c r="U8" s="14"/>
      <c r="V8" s="14"/>
      <c r="W8" s="14"/>
      <c r="X8" s="14"/>
      <c r="Y8" s="14"/>
      <c r="Z8" s="14"/>
      <c r="AA8" s="14"/>
    </row>
    <row r="9" spans="1:28" ht="19.5" thickBot="1" x14ac:dyDescent="0.5">
      <c r="A9" s="16" t="s">
        <v>41</v>
      </c>
      <c r="B9" s="17">
        <v>11000</v>
      </c>
      <c r="C9" s="18">
        <v>0</v>
      </c>
      <c r="D9" s="18"/>
      <c r="E9" s="19">
        <f>SUM(E11:E15)</f>
        <v>0</v>
      </c>
      <c r="F9" s="19">
        <f>SUM(F11:F15)</f>
        <v>0</v>
      </c>
      <c r="G9" s="19">
        <f>SUM(G11:G15)</f>
        <v>0</v>
      </c>
      <c r="H9" s="19">
        <f t="shared" ref="H9:Z9" si="0">SUM(H11:H15)</f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/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>SUM(Q11:Q15)</f>
        <v>0</v>
      </c>
      <c r="R9" s="103">
        <f t="shared" si="0"/>
        <v>0</v>
      </c>
      <c r="S9" s="19">
        <f>SUM(S11:S15)</f>
        <v>0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>SUM(AA11:AA15)</f>
        <v>0</v>
      </c>
    </row>
    <row r="10" spans="1:28" ht="19.5" thickTop="1" x14ac:dyDescent="0.45">
      <c r="A10" s="21" t="s">
        <v>42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104"/>
      <c r="S10" s="22"/>
      <c r="T10" s="21"/>
      <c r="U10" s="21"/>
      <c r="V10" s="21"/>
      <c r="W10" s="21"/>
      <c r="X10" s="21"/>
      <c r="Y10" s="21"/>
      <c r="Z10" s="21"/>
      <c r="AA10" s="21"/>
    </row>
    <row r="11" spans="1:28" x14ac:dyDescent="0.45">
      <c r="A11" s="23" t="s">
        <v>70</v>
      </c>
      <c r="B11" s="25">
        <v>11000</v>
      </c>
      <c r="C11" s="25">
        <v>0</v>
      </c>
      <c r="D11" s="105">
        <v>80</v>
      </c>
      <c r="E11" s="106">
        <f>+E17+E23+E29+E35+E41+E47+E53+E59+E65+E71+E77+E83+E89</f>
        <v>0</v>
      </c>
      <c r="F11" s="107">
        <f>+F17+F23+F29+F35+F41+F47+F53+F59+F65+F71+F77+F83+F89</f>
        <v>0</v>
      </c>
      <c r="G11" s="107">
        <f t="shared" ref="G11:H14" si="1">+G17+G23+G29+G35+G41+G47+G53+G59+G65+G71+G77+G83+G89</f>
        <v>0</v>
      </c>
      <c r="H11" s="107">
        <f t="shared" si="1"/>
        <v>0</v>
      </c>
      <c r="I11" s="27">
        <f t="shared" ref="I11:I14" si="2">I17+I23+I29+I35+I41+I47+I53+I59+I65+I71+I77+I83</f>
        <v>0</v>
      </c>
      <c r="J11" s="27">
        <f>H11+I11</f>
        <v>0</v>
      </c>
      <c r="K11" s="108"/>
      <c r="L11" s="108"/>
      <c r="M11" s="108"/>
      <c r="N11" s="109">
        <f t="shared" ref="N11:O14" si="3">N17+N23+N29+N35+N41+N47+N53+N59+N65+N71+N77+N83</f>
        <v>0</v>
      </c>
      <c r="O11" s="109">
        <f t="shared" si="3"/>
        <v>0</v>
      </c>
      <c r="P11" s="109">
        <f>N11+O11</f>
        <v>0</v>
      </c>
      <c r="Q11" s="110">
        <f>+Q17+Q23+Q29+Q35+Q41+Q47+Q53+Q59+Q65+Q71+Q77+Q83+Q89</f>
        <v>0</v>
      </c>
      <c r="R11" s="111">
        <f>SUM(Q11*D11/100)</f>
        <v>0</v>
      </c>
      <c r="S11" s="111">
        <f>SUM(R11*E11/100)</f>
        <v>0</v>
      </c>
      <c r="T11" s="109">
        <f t="shared" ref="T11:U15" si="4">T17+T23+T29+T35+T41+T47+T53+T59+T65+T71+T77+T83</f>
        <v>0</v>
      </c>
      <c r="U11" s="109">
        <f t="shared" si="4"/>
        <v>0</v>
      </c>
      <c r="V11" s="109">
        <f>T11+U11</f>
        <v>0</v>
      </c>
      <c r="W11" s="29">
        <f>Q11+K11+E11</f>
        <v>0</v>
      </c>
      <c r="X11" s="29">
        <f t="shared" ref="X11:X16" si="5">SUM(W11*D11/100)</f>
        <v>0</v>
      </c>
      <c r="Y11" s="30">
        <f>T11+N11+H11</f>
        <v>0</v>
      </c>
      <c r="Z11" s="30">
        <f t="shared" ref="Y11:Z15" si="6">U11+O11+I11</f>
        <v>0</v>
      </c>
      <c r="AA11" s="30">
        <f>Y11+Z11</f>
        <v>0</v>
      </c>
    </row>
    <row r="12" spans="1:28" x14ac:dyDescent="0.45">
      <c r="A12" s="23" t="s">
        <v>71</v>
      </c>
      <c r="B12" s="25">
        <v>11000</v>
      </c>
      <c r="C12" s="25">
        <v>0</v>
      </c>
      <c r="D12" s="105">
        <v>80</v>
      </c>
      <c r="E12" s="106">
        <f>+E18+E24+E30+E36+E42+E48+E54+E60+E66+E72+E78+E84+E90</f>
        <v>0</v>
      </c>
      <c r="F12" s="50">
        <f t="shared" ref="F12:F15" si="7">SUM(E12*D12/100)</f>
        <v>0</v>
      </c>
      <c r="G12" s="107">
        <f t="shared" si="1"/>
        <v>0</v>
      </c>
      <c r="H12" s="107">
        <f t="shared" si="1"/>
        <v>0</v>
      </c>
      <c r="I12" s="27">
        <f t="shared" si="2"/>
        <v>0</v>
      </c>
      <c r="J12" s="27">
        <f t="shared" ref="J12:J15" si="8">H12+I12</f>
        <v>0</v>
      </c>
      <c r="K12" s="26"/>
      <c r="L12" s="26"/>
      <c r="M12" s="26"/>
      <c r="N12" s="27">
        <f t="shared" si="3"/>
        <v>0</v>
      </c>
      <c r="O12" s="27">
        <f t="shared" si="3"/>
        <v>0</v>
      </c>
      <c r="P12" s="27">
        <f>N12+O12</f>
        <v>0</v>
      </c>
      <c r="Q12" s="106">
        <f>+Q18+Q24+Q30+Q36+Q42+Q48+Q54+Q60+Q66+Q72+Q78+Q84+Q90</f>
        <v>0</v>
      </c>
      <c r="R12" s="106">
        <f t="shared" ref="R12:T12" si="9">+R18+R24+R30+R36+R42+R48+R54+R60+R66+R72+R78+R84+R90</f>
        <v>0</v>
      </c>
      <c r="S12" s="106">
        <f t="shared" si="9"/>
        <v>0</v>
      </c>
      <c r="T12" s="106">
        <f t="shared" si="9"/>
        <v>0</v>
      </c>
      <c r="U12" s="28">
        <f t="shared" si="4"/>
        <v>0</v>
      </c>
      <c r="V12" s="28">
        <f t="shared" ref="V12:V15" si="10">T12+U12</f>
        <v>0</v>
      </c>
      <c r="W12" s="29">
        <f>Q12+K12+E12</f>
        <v>0</v>
      </c>
      <c r="X12" s="29">
        <f t="shared" si="5"/>
        <v>0</v>
      </c>
      <c r="Y12" s="30">
        <f>T12+N12+H12</f>
        <v>0</v>
      </c>
      <c r="Z12" s="30">
        <f t="shared" si="6"/>
        <v>0</v>
      </c>
      <c r="AA12" s="30">
        <f t="shared" ref="AA12:AA15" si="11">Y12+Z12</f>
        <v>0</v>
      </c>
    </row>
    <row r="13" spans="1:28" x14ac:dyDescent="0.45">
      <c r="A13" s="23" t="s">
        <v>72</v>
      </c>
      <c r="B13" s="25">
        <v>11000</v>
      </c>
      <c r="C13" s="25">
        <v>0</v>
      </c>
      <c r="D13" s="105">
        <v>90</v>
      </c>
      <c r="E13" s="106">
        <f>+E19+E25+E31+E37+E43+E49+E55+E61+E67+E73+E79+E85+E91</f>
        <v>0</v>
      </c>
      <c r="F13" s="50">
        <f t="shared" si="7"/>
        <v>0</v>
      </c>
      <c r="G13" s="107">
        <f t="shared" si="1"/>
        <v>0</v>
      </c>
      <c r="H13" s="107">
        <f t="shared" si="1"/>
        <v>0</v>
      </c>
      <c r="I13" s="27">
        <f>I19+I25+I31+I37+I43+I49+I55+I61+I67+I73+I79+I85</f>
        <v>0</v>
      </c>
      <c r="J13" s="27">
        <f t="shared" si="8"/>
        <v>0</v>
      </c>
      <c r="K13" s="26"/>
      <c r="L13" s="26"/>
      <c r="M13" s="26"/>
      <c r="N13" s="27">
        <f t="shared" si="3"/>
        <v>0</v>
      </c>
      <c r="O13" s="27">
        <f t="shared" si="3"/>
        <v>0</v>
      </c>
      <c r="P13" s="27">
        <f>N13+O13</f>
        <v>0</v>
      </c>
      <c r="Q13" s="106">
        <f t="shared" ref="Q13:T15" si="12">+Q19+Q25+Q31+Q37+Q43+Q49+Q55+Q61+Q67+Q73+Q79+Q85+Q91</f>
        <v>0</v>
      </c>
      <c r="R13" s="106">
        <f t="shared" si="12"/>
        <v>0</v>
      </c>
      <c r="S13" s="106">
        <f t="shared" si="12"/>
        <v>0</v>
      </c>
      <c r="T13" s="106">
        <f t="shared" si="12"/>
        <v>0</v>
      </c>
      <c r="U13" s="28">
        <f t="shared" si="4"/>
        <v>0</v>
      </c>
      <c r="V13" s="28">
        <f t="shared" si="10"/>
        <v>0</v>
      </c>
      <c r="W13" s="29">
        <f>Q13+K13+E13</f>
        <v>0</v>
      </c>
      <c r="X13" s="29">
        <f t="shared" si="5"/>
        <v>0</v>
      </c>
      <c r="Y13" s="30">
        <f t="shared" si="6"/>
        <v>0</v>
      </c>
      <c r="Z13" s="30">
        <f t="shared" si="6"/>
        <v>0</v>
      </c>
      <c r="AA13" s="30">
        <f t="shared" si="11"/>
        <v>0</v>
      </c>
    </row>
    <row r="14" spans="1:28" x14ac:dyDescent="0.45">
      <c r="A14" s="23" t="s">
        <v>73</v>
      </c>
      <c r="B14" s="25">
        <v>11000</v>
      </c>
      <c r="C14" s="25">
        <v>0</v>
      </c>
      <c r="D14" s="105">
        <v>90</v>
      </c>
      <c r="E14" s="106">
        <f>+E20+E26+E32+E38+E44+E50+E56+E62+E68+E74+E80+E86+E92</f>
        <v>0</v>
      </c>
      <c r="F14" s="50">
        <f t="shared" si="7"/>
        <v>0</v>
      </c>
      <c r="G14" s="107">
        <f>+G20+G26+G32+G38+G44+G50+G56+G62+G68+G74+G80+G86+G92</f>
        <v>0</v>
      </c>
      <c r="H14" s="107">
        <f t="shared" si="1"/>
        <v>0</v>
      </c>
      <c r="I14" s="27">
        <f t="shared" si="2"/>
        <v>0</v>
      </c>
      <c r="J14" s="27">
        <f t="shared" si="8"/>
        <v>0</v>
      </c>
      <c r="K14" s="26"/>
      <c r="L14" s="26"/>
      <c r="M14" s="26"/>
      <c r="N14" s="27">
        <f t="shared" si="3"/>
        <v>0</v>
      </c>
      <c r="O14" s="27">
        <f t="shared" si="3"/>
        <v>0</v>
      </c>
      <c r="P14" s="27">
        <f>N14+O14</f>
        <v>0</v>
      </c>
      <c r="Q14" s="106">
        <f t="shared" si="12"/>
        <v>0</v>
      </c>
      <c r="R14" s="106">
        <f t="shared" si="12"/>
        <v>0</v>
      </c>
      <c r="S14" s="106">
        <f t="shared" si="12"/>
        <v>0</v>
      </c>
      <c r="T14" s="106">
        <f t="shared" si="12"/>
        <v>0</v>
      </c>
      <c r="U14" s="28">
        <f t="shared" si="4"/>
        <v>0</v>
      </c>
      <c r="V14" s="28">
        <f t="shared" si="10"/>
        <v>0</v>
      </c>
      <c r="W14" s="29">
        <f>Q14+K14+E14</f>
        <v>0</v>
      </c>
      <c r="X14" s="29">
        <f t="shared" si="5"/>
        <v>0</v>
      </c>
      <c r="Y14" s="30">
        <f t="shared" si="6"/>
        <v>0</v>
      </c>
      <c r="Z14" s="30">
        <f t="shared" si="6"/>
        <v>0</v>
      </c>
      <c r="AA14" s="30">
        <f t="shared" si="11"/>
        <v>0</v>
      </c>
    </row>
    <row r="15" spans="1:28" ht="19.5" thickBot="1" x14ac:dyDescent="0.5">
      <c r="A15" s="31" t="s">
        <v>74</v>
      </c>
      <c r="B15" s="112">
        <v>11000</v>
      </c>
      <c r="C15" s="112">
        <v>0</v>
      </c>
      <c r="D15" s="113">
        <v>95</v>
      </c>
      <c r="E15" s="114">
        <f>+E21+E27+E33+E39+E45+E51+E57+E63+E69+E75+E81+E87+E93</f>
        <v>0</v>
      </c>
      <c r="F15" s="115">
        <f t="shared" si="7"/>
        <v>0</v>
      </c>
      <c r="G15" s="116">
        <f t="shared" ref="G15:H15" si="13">+G21+G27+G33+G39+G45+G51+G57+G63+G69+G75+G81+G87+G93</f>
        <v>0</v>
      </c>
      <c r="H15" s="115">
        <f t="shared" si="13"/>
        <v>0</v>
      </c>
      <c r="I15" s="32">
        <f>I20+I26+I32+I38+I44+I50+I56+I62+I68+I74+I80+I86</f>
        <v>0</v>
      </c>
      <c r="J15" s="32">
        <f t="shared" si="8"/>
        <v>0</v>
      </c>
      <c r="K15" s="33"/>
      <c r="L15" s="33"/>
      <c r="M15" s="33"/>
      <c r="N15" s="32">
        <f>N20+N26+N32+N38+N44+N50+N56+N62+N68+N74+N80+N86</f>
        <v>0</v>
      </c>
      <c r="O15" s="32">
        <f>O20+O26+O32+O38+O44+O50+O56+O62+O68+O74+O80+O86</f>
        <v>0</v>
      </c>
      <c r="P15" s="32">
        <v>0</v>
      </c>
      <c r="Q15" s="32">
        <f t="shared" si="12"/>
        <v>0</v>
      </c>
      <c r="R15" s="117">
        <f t="shared" si="12"/>
        <v>0</v>
      </c>
      <c r="S15" s="117">
        <f t="shared" si="12"/>
        <v>0</v>
      </c>
      <c r="T15" s="117">
        <f t="shared" si="12"/>
        <v>0</v>
      </c>
      <c r="U15" s="118">
        <f t="shared" si="4"/>
        <v>0</v>
      </c>
      <c r="V15" s="118">
        <f t="shared" si="10"/>
        <v>0</v>
      </c>
      <c r="W15" s="35">
        <f>Q15+K15+E15</f>
        <v>0</v>
      </c>
      <c r="X15" s="119">
        <f t="shared" si="5"/>
        <v>0</v>
      </c>
      <c r="Y15" s="34">
        <f t="shared" si="6"/>
        <v>0</v>
      </c>
      <c r="Z15" s="34">
        <f t="shared" si="6"/>
        <v>0</v>
      </c>
      <c r="AA15" s="34">
        <f t="shared" si="11"/>
        <v>0</v>
      </c>
    </row>
    <row r="16" spans="1:28" x14ac:dyDescent="0.45">
      <c r="A16" s="36" t="s">
        <v>83</v>
      </c>
      <c r="B16" s="36"/>
      <c r="C16" s="36"/>
      <c r="D16" s="37"/>
      <c r="E16" s="37"/>
      <c r="F16" s="120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9"/>
      <c r="R16" s="121">
        <f t="shared" ref="R16:R79" si="14">SUM(Q16*D16/100)</f>
        <v>0</v>
      </c>
      <c r="S16" s="85"/>
      <c r="T16" s="41"/>
      <c r="U16" s="41"/>
      <c r="V16" s="41"/>
      <c r="W16" s="42"/>
      <c r="X16" s="52">
        <f t="shared" si="5"/>
        <v>0</v>
      </c>
      <c r="Y16" s="42"/>
      <c r="Z16" s="42"/>
      <c r="AA16" s="42"/>
    </row>
    <row r="17" spans="1:27" x14ac:dyDescent="0.45">
      <c r="A17" s="23" t="s">
        <v>69</v>
      </c>
      <c r="B17" s="24">
        <v>11000</v>
      </c>
      <c r="C17" s="24">
        <v>0</v>
      </c>
      <c r="D17" s="44">
        <v>80</v>
      </c>
      <c r="E17" s="49"/>
      <c r="F17" s="46">
        <f>SUM(E17*D17/100)</f>
        <v>0</v>
      </c>
      <c r="G17" s="46">
        <f>ROUNDUP(F17,0)</f>
        <v>0</v>
      </c>
      <c r="H17" s="48">
        <f>G17*B17</f>
        <v>0</v>
      </c>
      <c r="I17" s="48">
        <f>E17*C17</f>
        <v>0</v>
      </c>
      <c r="J17" s="48">
        <f>H17+I17</f>
        <v>0</v>
      </c>
      <c r="K17" s="93"/>
      <c r="L17" s="93"/>
      <c r="M17" s="93"/>
      <c r="N17" s="95">
        <f>K17*B17</f>
        <v>0</v>
      </c>
      <c r="O17" s="95">
        <f>K17*C17</f>
        <v>0</v>
      </c>
      <c r="P17" s="95">
        <f>N17+O17</f>
        <v>0</v>
      </c>
      <c r="Q17" s="96">
        <v>0</v>
      </c>
      <c r="R17" s="122">
        <f t="shared" si="14"/>
        <v>0</v>
      </c>
      <c r="S17" s="94">
        <f>ROUNDUP(R17,0)</f>
        <v>0</v>
      </c>
      <c r="T17" s="95">
        <f t="shared" ref="T17:T80" si="15">+S17*B17</f>
        <v>0</v>
      </c>
      <c r="U17" s="95">
        <v>0</v>
      </c>
      <c r="V17" s="95">
        <f>T17+U17</f>
        <v>0</v>
      </c>
      <c r="W17" s="52">
        <f>Q17+K17+E17</f>
        <v>0</v>
      </c>
      <c r="X17" s="52">
        <f t="shared" ref="X17:Z32" si="16">S17+M17+G17</f>
        <v>0</v>
      </c>
      <c r="Y17" s="52">
        <f t="shared" si="16"/>
        <v>0</v>
      </c>
      <c r="Z17" s="52">
        <f t="shared" si="16"/>
        <v>0</v>
      </c>
      <c r="AA17" s="52">
        <f>Y17+Z17</f>
        <v>0</v>
      </c>
    </row>
    <row r="18" spans="1:27" x14ac:dyDescent="0.45">
      <c r="A18" s="23" t="s">
        <v>43</v>
      </c>
      <c r="B18" s="24">
        <v>11000</v>
      </c>
      <c r="C18" s="24">
        <v>0</v>
      </c>
      <c r="D18" s="44">
        <v>80</v>
      </c>
      <c r="E18" s="49"/>
      <c r="F18" s="46">
        <f t="shared" ref="F18:F92" si="17">SUM(E18*D18/100)</f>
        <v>0</v>
      </c>
      <c r="G18" s="46">
        <f>ROUNDUP(F18,0)</f>
        <v>0</v>
      </c>
      <c r="H18" s="48">
        <f>G18*B18</f>
        <v>0</v>
      </c>
      <c r="I18" s="48">
        <f t="shared" ref="I18:I21" si="18">E18*C18</f>
        <v>0</v>
      </c>
      <c r="J18" s="48">
        <f t="shared" ref="J18:J21" si="19">H18+I18</f>
        <v>0</v>
      </c>
      <c r="K18" s="45"/>
      <c r="L18" s="46">
        <f>SUM(K18*B18/100)</f>
        <v>0</v>
      </c>
      <c r="M18" s="46">
        <f>ROUNDUP(L18,0)</f>
        <v>0</v>
      </c>
      <c r="N18" s="48">
        <f>K18*7000</f>
        <v>0</v>
      </c>
      <c r="O18" s="48">
        <f>M18*C18</f>
        <v>0</v>
      </c>
      <c r="P18" s="48">
        <f>N18+O18</f>
        <v>0</v>
      </c>
      <c r="Q18" s="49"/>
      <c r="R18" s="123">
        <f t="shared" si="14"/>
        <v>0</v>
      </c>
      <c r="S18" s="47">
        <f t="shared" ref="S18:S81" si="20">ROUNDUP(R18,0)</f>
        <v>0</v>
      </c>
      <c r="T18" s="51">
        <f>+S18*B18</f>
        <v>0</v>
      </c>
      <c r="U18" s="51">
        <f>+S18*C18</f>
        <v>0</v>
      </c>
      <c r="V18" s="51">
        <f>T18+U18</f>
        <v>0</v>
      </c>
      <c r="W18" s="52">
        <f>Q18+K18+E18</f>
        <v>0</v>
      </c>
      <c r="X18" s="52">
        <f t="shared" si="16"/>
        <v>0</v>
      </c>
      <c r="Y18" s="52">
        <f t="shared" si="16"/>
        <v>0</v>
      </c>
      <c r="Z18" s="52">
        <f t="shared" si="16"/>
        <v>0</v>
      </c>
      <c r="AA18" s="52">
        <f t="shared" ref="AA18:AA21" si="21">Y18+Z18</f>
        <v>0</v>
      </c>
    </row>
    <row r="19" spans="1:27" x14ac:dyDescent="0.45">
      <c r="A19" s="23" t="s">
        <v>44</v>
      </c>
      <c r="B19" s="24">
        <v>11000</v>
      </c>
      <c r="C19" s="24">
        <v>0</v>
      </c>
      <c r="D19" s="44">
        <v>90</v>
      </c>
      <c r="E19" s="49"/>
      <c r="F19" s="46">
        <f t="shared" si="17"/>
        <v>0</v>
      </c>
      <c r="G19" s="46">
        <f>ROUNDUP(F19,0)</f>
        <v>0</v>
      </c>
      <c r="H19" s="48">
        <f t="shared" ref="H19:H81" si="22">G19*B19</f>
        <v>0</v>
      </c>
      <c r="I19" s="48">
        <f t="shared" si="18"/>
        <v>0</v>
      </c>
      <c r="J19" s="48">
        <f t="shared" si="19"/>
        <v>0</v>
      </c>
      <c r="K19" s="45"/>
      <c r="L19" s="46">
        <f t="shared" ref="L19:L81" si="23">SUM(K19*B19/100)</f>
        <v>0</v>
      </c>
      <c r="M19" s="46">
        <f t="shared" ref="M19:M81" si="24">ROUNDUP(L19,0)</f>
        <v>0</v>
      </c>
      <c r="N19" s="48">
        <f t="shared" ref="N19:N82" si="25">K19*7000</f>
        <v>0</v>
      </c>
      <c r="O19" s="48">
        <f t="shared" ref="O19:O82" si="26">M19*C19</f>
        <v>0</v>
      </c>
      <c r="P19" s="48">
        <f>N19+O19</f>
        <v>0</v>
      </c>
      <c r="Q19" s="49"/>
      <c r="R19" s="123">
        <f t="shared" si="14"/>
        <v>0</v>
      </c>
      <c r="S19" s="47">
        <f t="shared" si="20"/>
        <v>0</v>
      </c>
      <c r="T19" s="51">
        <f t="shared" si="15"/>
        <v>0</v>
      </c>
      <c r="U19" s="51">
        <f t="shared" ref="U19:U82" si="27">+S19*C19</f>
        <v>0</v>
      </c>
      <c r="V19" s="51">
        <f t="shared" ref="V19:V21" si="28">T19+U19</f>
        <v>0</v>
      </c>
      <c r="W19" s="52">
        <f>Q19+K19+E19</f>
        <v>0</v>
      </c>
      <c r="X19" s="52">
        <f t="shared" si="16"/>
        <v>0</v>
      </c>
      <c r="Y19" s="52">
        <f t="shared" si="16"/>
        <v>0</v>
      </c>
      <c r="Z19" s="52">
        <f t="shared" si="16"/>
        <v>0</v>
      </c>
      <c r="AA19" s="52">
        <f t="shared" si="21"/>
        <v>0</v>
      </c>
    </row>
    <row r="20" spans="1:27" x14ac:dyDescent="0.45">
      <c r="A20" s="23" t="s">
        <v>45</v>
      </c>
      <c r="B20" s="24">
        <v>11000</v>
      </c>
      <c r="C20" s="24">
        <v>0</v>
      </c>
      <c r="D20" s="44">
        <v>95</v>
      </c>
      <c r="E20" s="49"/>
      <c r="F20" s="46">
        <f t="shared" si="17"/>
        <v>0</v>
      </c>
      <c r="G20" s="46">
        <f t="shared" ref="G20:G81" si="29">ROUNDUP(F20,0)</f>
        <v>0</v>
      </c>
      <c r="H20" s="48">
        <f t="shared" si="22"/>
        <v>0</v>
      </c>
      <c r="I20" s="48">
        <f t="shared" si="18"/>
        <v>0</v>
      </c>
      <c r="J20" s="48">
        <f t="shared" si="19"/>
        <v>0</v>
      </c>
      <c r="K20" s="45"/>
      <c r="L20" s="46">
        <f t="shared" si="23"/>
        <v>0</v>
      </c>
      <c r="M20" s="46">
        <f t="shared" si="24"/>
        <v>0</v>
      </c>
      <c r="N20" s="48">
        <f t="shared" si="25"/>
        <v>0</v>
      </c>
      <c r="O20" s="48">
        <f t="shared" si="26"/>
        <v>0</v>
      </c>
      <c r="P20" s="48">
        <f>N20+O20</f>
        <v>0</v>
      </c>
      <c r="Q20" s="49"/>
      <c r="R20" s="123">
        <f t="shared" si="14"/>
        <v>0</v>
      </c>
      <c r="S20" s="47">
        <f t="shared" si="20"/>
        <v>0</v>
      </c>
      <c r="T20" s="51">
        <f t="shared" si="15"/>
        <v>0</v>
      </c>
      <c r="U20" s="51">
        <f t="shared" si="27"/>
        <v>0</v>
      </c>
      <c r="V20" s="51">
        <f t="shared" si="28"/>
        <v>0</v>
      </c>
      <c r="W20" s="52">
        <f>Q20+K20+E20</f>
        <v>0</v>
      </c>
      <c r="X20" s="52">
        <f t="shared" si="16"/>
        <v>0</v>
      </c>
      <c r="Y20" s="52">
        <f t="shared" si="16"/>
        <v>0</v>
      </c>
      <c r="Z20" s="52">
        <f t="shared" si="16"/>
        <v>0</v>
      </c>
      <c r="AA20" s="52">
        <f t="shared" si="21"/>
        <v>0</v>
      </c>
    </row>
    <row r="21" spans="1:27" ht="19.5" thickBot="1" x14ac:dyDescent="0.5">
      <c r="A21" s="31" t="s">
        <v>46</v>
      </c>
      <c r="B21" s="124">
        <v>11000</v>
      </c>
      <c r="C21" s="124">
        <v>0</v>
      </c>
      <c r="D21" s="125">
        <v>95</v>
      </c>
      <c r="E21" s="126"/>
      <c r="F21" s="127">
        <f t="shared" si="17"/>
        <v>0</v>
      </c>
      <c r="G21" s="127">
        <f t="shared" si="29"/>
        <v>0</v>
      </c>
      <c r="H21" s="128">
        <f>G21*B21</f>
        <v>0</v>
      </c>
      <c r="I21" s="128">
        <f t="shared" si="18"/>
        <v>0</v>
      </c>
      <c r="J21" s="128">
        <f t="shared" si="19"/>
        <v>0</v>
      </c>
      <c r="K21" s="129"/>
      <c r="L21" s="127">
        <f t="shared" si="23"/>
        <v>0</v>
      </c>
      <c r="M21" s="127">
        <f t="shared" si="24"/>
        <v>0</v>
      </c>
      <c r="N21" s="128">
        <f t="shared" si="25"/>
        <v>0</v>
      </c>
      <c r="O21" s="128">
        <f t="shared" si="26"/>
        <v>0</v>
      </c>
      <c r="P21" s="128">
        <f>N21+O21</f>
        <v>0</v>
      </c>
      <c r="Q21" s="126"/>
      <c r="R21" s="130">
        <f t="shared" si="14"/>
        <v>0</v>
      </c>
      <c r="S21" s="131">
        <f t="shared" si="20"/>
        <v>0</v>
      </c>
      <c r="T21" s="132">
        <f t="shared" si="15"/>
        <v>0</v>
      </c>
      <c r="U21" s="132">
        <f t="shared" si="27"/>
        <v>0</v>
      </c>
      <c r="V21" s="132">
        <f t="shared" si="28"/>
        <v>0</v>
      </c>
      <c r="W21" s="133">
        <f>Q21+K21+E21</f>
        <v>0</v>
      </c>
      <c r="X21" s="133">
        <f t="shared" si="16"/>
        <v>0</v>
      </c>
      <c r="Y21" s="133">
        <f t="shared" si="16"/>
        <v>0</v>
      </c>
      <c r="Z21" s="133">
        <f t="shared" si="16"/>
        <v>0</v>
      </c>
      <c r="AA21" s="133">
        <f t="shared" si="21"/>
        <v>0</v>
      </c>
    </row>
    <row r="22" spans="1:27" x14ac:dyDescent="0.45">
      <c r="A22" s="36" t="s">
        <v>84</v>
      </c>
      <c r="B22" s="36"/>
      <c r="C22" s="36"/>
      <c r="D22" s="134"/>
      <c r="E22" s="135"/>
      <c r="F22" s="81">
        <f t="shared" si="17"/>
        <v>0</v>
      </c>
      <c r="G22" s="81">
        <f t="shared" si="29"/>
        <v>0</v>
      </c>
      <c r="H22" s="83">
        <f t="shared" si="22"/>
        <v>0</v>
      </c>
      <c r="I22" s="37"/>
      <c r="J22" s="37"/>
      <c r="K22" s="135"/>
      <c r="L22" s="81">
        <f t="shared" si="23"/>
        <v>0</v>
      </c>
      <c r="M22" s="81">
        <f t="shared" si="24"/>
        <v>0</v>
      </c>
      <c r="N22" s="83">
        <f t="shared" si="25"/>
        <v>0</v>
      </c>
      <c r="O22" s="83">
        <f t="shared" si="26"/>
        <v>0</v>
      </c>
      <c r="P22" s="37"/>
      <c r="Q22" s="136"/>
      <c r="R22" s="121">
        <f t="shared" si="14"/>
        <v>0</v>
      </c>
      <c r="S22" s="82">
        <f t="shared" si="20"/>
        <v>0</v>
      </c>
      <c r="T22" s="85">
        <f t="shared" si="15"/>
        <v>0</v>
      </c>
      <c r="U22" s="85">
        <f t="shared" si="27"/>
        <v>0</v>
      </c>
      <c r="V22" s="41"/>
      <c r="W22" s="42"/>
      <c r="X22" s="43">
        <f t="shared" si="16"/>
        <v>0</v>
      </c>
      <c r="Y22" s="42"/>
      <c r="Z22" s="42"/>
      <c r="AA22" s="42"/>
    </row>
    <row r="23" spans="1:27" x14ac:dyDescent="0.45">
      <c r="A23" s="23" t="s">
        <v>69</v>
      </c>
      <c r="B23" s="24">
        <v>11000</v>
      </c>
      <c r="C23" s="24">
        <v>0</v>
      </c>
      <c r="D23" s="44">
        <v>80</v>
      </c>
      <c r="E23" s="49"/>
      <c r="F23" s="46">
        <f t="shared" si="17"/>
        <v>0</v>
      </c>
      <c r="G23" s="46">
        <f t="shared" si="29"/>
        <v>0</v>
      </c>
      <c r="H23" s="48">
        <f t="shared" si="22"/>
        <v>0</v>
      </c>
      <c r="I23" s="48">
        <f>E23*C23</f>
        <v>0</v>
      </c>
      <c r="J23" s="48">
        <f>H23+I23</f>
        <v>0</v>
      </c>
      <c r="K23" s="96"/>
      <c r="L23" s="94">
        <f t="shared" si="23"/>
        <v>0</v>
      </c>
      <c r="M23" s="94">
        <f t="shared" si="24"/>
        <v>0</v>
      </c>
      <c r="N23" s="95">
        <f t="shared" si="25"/>
        <v>0</v>
      </c>
      <c r="O23" s="95">
        <f t="shared" si="26"/>
        <v>0</v>
      </c>
      <c r="P23" s="95">
        <f>N23+O23</f>
        <v>0</v>
      </c>
      <c r="Q23" s="96"/>
      <c r="R23" s="122">
        <f t="shared" si="14"/>
        <v>0</v>
      </c>
      <c r="S23" s="94">
        <f t="shared" si="20"/>
        <v>0</v>
      </c>
      <c r="T23" s="95">
        <f t="shared" si="15"/>
        <v>0</v>
      </c>
      <c r="U23" s="95">
        <f t="shared" si="27"/>
        <v>0</v>
      </c>
      <c r="V23" s="95">
        <f>T23+U23</f>
        <v>0</v>
      </c>
      <c r="W23" s="52">
        <f>Q23+K23+E23</f>
        <v>0</v>
      </c>
      <c r="X23" s="52">
        <f t="shared" si="16"/>
        <v>0</v>
      </c>
      <c r="Y23" s="52">
        <f t="shared" si="16"/>
        <v>0</v>
      </c>
      <c r="Z23" s="52">
        <f t="shared" si="16"/>
        <v>0</v>
      </c>
      <c r="AA23" s="52">
        <f>Y23+Z23</f>
        <v>0</v>
      </c>
    </row>
    <row r="24" spans="1:27" x14ac:dyDescent="0.45">
      <c r="A24" s="23" t="s">
        <v>43</v>
      </c>
      <c r="B24" s="24">
        <v>11000</v>
      </c>
      <c r="C24" s="24">
        <v>0</v>
      </c>
      <c r="D24" s="44">
        <v>80</v>
      </c>
      <c r="E24" s="49"/>
      <c r="F24" s="46">
        <f t="shared" si="17"/>
        <v>0</v>
      </c>
      <c r="G24" s="46">
        <f t="shared" si="29"/>
        <v>0</v>
      </c>
      <c r="H24" s="48">
        <f t="shared" si="22"/>
        <v>0</v>
      </c>
      <c r="I24" s="48">
        <f t="shared" ref="I24:I27" si="30">E24*C24</f>
        <v>0</v>
      </c>
      <c r="J24" s="48">
        <f t="shared" ref="J24:J27" si="31">H24+I24</f>
        <v>0</v>
      </c>
      <c r="K24" s="49"/>
      <c r="L24" s="46">
        <f t="shared" si="23"/>
        <v>0</v>
      </c>
      <c r="M24" s="46">
        <f t="shared" si="24"/>
        <v>0</v>
      </c>
      <c r="N24" s="48">
        <f t="shared" si="25"/>
        <v>0</v>
      </c>
      <c r="O24" s="48">
        <f t="shared" si="26"/>
        <v>0</v>
      </c>
      <c r="P24" s="48">
        <f>N24+O24</f>
        <v>0</v>
      </c>
      <c r="Q24" s="49"/>
      <c r="R24" s="123">
        <f t="shared" si="14"/>
        <v>0</v>
      </c>
      <c r="S24" s="47">
        <f t="shared" si="20"/>
        <v>0</v>
      </c>
      <c r="T24" s="51">
        <f t="shared" si="15"/>
        <v>0</v>
      </c>
      <c r="U24" s="51">
        <f t="shared" si="27"/>
        <v>0</v>
      </c>
      <c r="V24" s="51">
        <f t="shared" ref="V24:V27" si="32">T24+U24</f>
        <v>0</v>
      </c>
      <c r="W24" s="52">
        <f>Q24+K24+E24</f>
        <v>0</v>
      </c>
      <c r="X24" s="52">
        <f t="shared" si="16"/>
        <v>0</v>
      </c>
      <c r="Y24" s="52">
        <f t="shared" si="16"/>
        <v>0</v>
      </c>
      <c r="Z24" s="52">
        <f t="shared" si="16"/>
        <v>0</v>
      </c>
      <c r="AA24" s="52">
        <f t="shared" ref="AA24:AA27" si="33">Y24+Z24</f>
        <v>0</v>
      </c>
    </row>
    <row r="25" spans="1:27" x14ac:dyDescent="0.45">
      <c r="A25" s="23" t="s">
        <v>44</v>
      </c>
      <c r="B25" s="24">
        <v>11000</v>
      </c>
      <c r="C25" s="24">
        <v>0</v>
      </c>
      <c r="D25" s="44">
        <v>90</v>
      </c>
      <c r="E25" s="49"/>
      <c r="F25" s="46">
        <f t="shared" si="17"/>
        <v>0</v>
      </c>
      <c r="G25" s="46">
        <f t="shared" si="29"/>
        <v>0</v>
      </c>
      <c r="H25" s="48">
        <f t="shared" si="22"/>
        <v>0</v>
      </c>
      <c r="I25" s="48">
        <f t="shared" si="30"/>
        <v>0</v>
      </c>
      <c r="J25" s="48">
        <f t="shared" si="31"/>
        <v>0</v>
      </c>
      <c r="K25" s="49"/>
      <c r="L25" s="46">
        <f t="shared" si="23"/>
        <v>0</v>
      </c>
      <c r="M25" s="46">
        <f t="shared" si="24"/>
        <v>0</v>
      </c>
      <c r="N25" s="48">
        <f t="shared" si="25"/>
        <v>0</v>
      </c>
      <c r="O25" s="48">
        <f t="shared" si="26"/>
        <v>0</v>
      </c>
      <c r="P25" s="48">
        <f>N25+O25</f>
        <v>0</v>
      </c>
      <c r="Q25" s="49"/>
      <c r="R25" s="123">
        <f t="shared" si="14"/>
        <v>0</v>
      </c>
      <c r="S25" s="47">
        <f t="shared" si="20"/>
        <v>0</v>
      </c>
      <c r="T25" s="51">
        <f t="shared" si="15"/>
        <v>0</v>
      </c>
      <c r="U25" s="51">
        <f t="shared" si="27"/>
        <v>0</v>
      </c>
      <c r="V25" s="51">
        <f t="shared" si="32"/>
        <v>0</v>
      </c>
      <c r="W25" s="52">
        <f>Q25+K25+E25</f>
        <v>0</v>
      </c>
      <c r="X25" s="52">
        <f t="shared" si="16"/>
        <v>0</v>
      </c>
      <c r="Y25" s="52">
        <f t="shared" si="16"/>
        <v>0</v>
      </c>
      <c r="Z25" s="52">
        <f t="shared" si="16"/>
        <v>0</v>
      </c>
      <c r="AA25" s="52">
        <f t="shared" si="33"/>
        <v>0</v>
      </c>
    </row>
    <row r="26" spans="1:27" x14ac:dyDescent="0.45">
      <c r="A26" s="23" t="s">
        <v>45</v>
      </c>
      <c r="B26" s="24">
        <v>11000</v>
      </c>
      <c r="C26" s="24">
        <v>0</v>
      </c>
      <c r="D26" s="44">
        <v>95</v>
      </c>
      <c r="E26" s="49"/>
      <c r="F26" s="46">
        <f t="shared" si="17"/>
        <v>0</v>
      </c>
      <c r="G26" s="46">
        <f t="shared" si="29"/>
        <v>0</v>
      </c>
      <c r="H26" s="48">
        <f t="shared" si="22"/>
        <v>0</v>
      </c>
      <c r="I26" s="48">
        <f t="shared" si="30"/>
        <v>0</v>
      </c>
      <c r="J26" s="48">
        <f t="shared" si="31"/>
        <v>0</v>
      </c>
      <c r="K26" s="49"/>
      <c r="L26" s="46">
        <f t="shared" si="23"/>
        <v>0</v>
      </c>
      <c r="M26" s="46">
        <f t="shared" si="24"/>
        <v>0</v>
      </c>
      <c r="N26" s="48">
        <f t="shared" si="25"/>
        <v>0</v>
      </c>
      <c r="O26" s="48">
        <f t="shared" si="26"/>
        <v>0</v>
      </c>
      <c r="P26" s="48">
        <f>N26+O26</f>
        <v>0</v>
      </c>
      <c r="Q26" s="49"/>
      <c r="R26" s="123">
        <f t="shared" si="14"/>
        <v>0</v>
      </c>
      <c r="S26" s="47">
        <f t="shared" si="20"/>
        <v>0</v>
      </c>
      <c r="T26" s="51">
        <f t="shared" si="15"/>
        <v>0</v>
      </c>
      <c r="U26" s="51">
        <f t="shared" si="27"/>
        <v>0</v>
      </c>
      <c r="V26" s="51">
        <f t="shared" si="32"/>
        <v>0</v>
      </c>
      <c r="W26" s="52">
        <f>Q26+K26+E26</f>
        <v>0</v>
      </c>
      <c r="X26" s="52">
        <f t="shared" si="16"/>
        <v>0</v>
      </c>
      <c r="Y26" s="52">
        <f t="shared" si="16"/>
        <v>0</v>
      </c>
      <c r="Z26" s="52">
        <f t="shared" si="16"/>
        <v>0</v>
      </c>
      <c r="AA26" s="52">
        <f t="shared" si="33"/>
        <v>0</v>
      </c>
    </row>
    <row r="27" spans="1:27" ht="19.5" thickBot="1" x14ac:dyDescent="0.5">
      <c r="A27" s="31" t="s">
        <v>46</v>
      </c>
      <c r="B27" s="124">
        <v>11000</v>
      </c>
      <c r="C27" s="124">
        <v>0</v>
      </c>
      <c r="D27" s="125">
        <v>95</v>
      </c>
      <c r="E27" s="126"/>
      <c r="F27" s="127">
        <f t="shared" si="17"/>
        <v>0</v>
      </c>
      <c r="G27" s="127">
        <f t="shared" si="29"/>
        <v>0</v>
      </c>
      <c r="H27" s="128">
        <f t="shared" si="22"/>
        <v>0</v>
      </c>
      <c r="I27" s="128">
        <f t="shared" si="30"/>
        <v>0</v>
      </c>
      <c r="J27" s="128">
        <f t="shared" si="31"/>
        <v>0</v>
      </c>
      <c r="K27" s="129"/>
      <c r="L27" s="127">
        <f t="shared" si="23"/>
        <v>0</v>
      </c>
      <c r="M27" s="127">
        <f t="shared" si="24"/>
        <v>0</v>
      </c>
      <c r="N27" s="128">
        <f t="shared" si="25"/>
        <v>0</v>
      </c>
      <c r="O27" s="128">
        <f t="shared" si="26"/>
        <v>0</v>
      </c>
      <c r="P27" s="128">
        <f>N27+O27</f>
        <v>0</v>
      </c>
      <c r="Q27" s="126"/>
      <c r="R27" s="130">
        <f t="shared" si="14"/>
        <v>0</v>
      </c>
      <c r="S27" s="131">
        <f t="shared" si="20"/>
        <v>0</v>
      </c>
      <c r="T27" s="132">
        <f t="shared" si="15"/>
        <v>0</v>
      </c>
      <c r="U27" s="132">
        <f t="shared" si="27"/>
        <v>0</v>
      </c>
      <c r="V27" s="132">
        <f t="shared" si="32"/>
        <v>0</v>
      </c>
      <c r="W27" s="133">
        <f>Q27+K27+E27</f>
        <v>0</v>
      </c>
      <c r="X27" s="133">
        <f t="shared" si="16"/>
        <v>0</v>
      </c>
      <c r="Y27" s="133">
        <f t="shared" si="16"/>
        <v>0</v>
      </c>
      <c r="Z27" s="133">
        <f t="shared" si="16"/>
        <v>0</v>
      </c>
      <c r="AA27" s="133">
        <f t="shared" si="33"/>
        <v>0</v>
      </c>
    </row>
    <row r="28" spans="1:27" s="67" customFormat="1" ht="37.5" x14ac:dyDescent="0.45">
      <c r="A28" s="137" t="s">
        <v>85</v>
      </c>
      <c r="B28" s="137"/>
      <c r="C28" s="137"/>
      <c r="D28" s="138"/>
      <c r="E28" s="139"/>
      <c r="F28" s="81">
        <f t="shared" si="17"/>
        <v>0</v>
      </c>
      <c r="G28" s="81">
        <f t="shared" si="29"/>
        <v>0</v>
      </c>
      <c r="H28" s="83">
        <f t="shared" si="22"/>
        <v>0</v>
      </c>
      <c r="I28" s="140"/>
      <c r="J28" s="140"/>
      <c r="K28" s="139"/>
      <c r="L28" s="81">
        <f t="shared" si="23"/>
        <v>0</v>
      </c>
      <c r="M28" s="81">
        <f t="shared" si="24"/>
        <v>0</v>
      </c>
      <c r="N28" s="83">
        <f t="shared" si="25"/>
        <v>0</v>
      </c>
      <c r="O28" s="83">
        <f t="shared" si="26"/>
        <v>0</v>
      </c>
      <c r="P28" s="140"/>
      <c r="Q28" s="141"/>
      <c r="R28" s="121">
        <f t="shared" si="14"/>
        <v>0</v>
      </c>
      <c r="S28" s="82">
        <f t="shared" si="20"/>
        <v>0</v>
      </c>
      <c r="T28" s="85">
        <f t="shared" si="15"/>
        <v>0</v>
      </c>
      <c r="U28" s="85">
        <f t="shared" si="27"/>
        <v>0</v>
      </c>
      <c r="V28" s="142"/>
      <c r="W28" s="143"/>
      <c r="X28" s="43">
        <f t="shared" si="16"/>
        <v>0</v>
      </c>
      <c r="Y28" s="143"/>
      <c r="Z28" s="143"/>
      <c r="AA28" s="143"/>
    </row>
    <row r="29" spans="1:27" x14ac:dyDescent="0.45">
      <c r="A29" s="23" t="s">
        <v>69</v>
      </c>
      <c r="B29" s="24">
        <v>11000</v>
      </c>
      <c r="C29" s="24">
        <v>0</v>
      </c>
      <c r="D29" s="44">
        <v>80</v>
      </c>
      <c r="E29" s="49"/>
      <c r="F29" s="46">
        <f t="shared" si="17"/>
        <v>0</v>
      </c>
      <c r="G29" s="46">
        <f t="shared" si="29"/>
        <v>0</v>
      </c>
      <c r="H29" s="48">
        <f t="shared" si="22"/>
        <v>0</v>
      </c>
      <c r="I29" s="48">
        <f>E29*C29</f>
        <v>0</v>
      </c>
      <c r="J29" s="48">
        <f>H29+I29</f>
        <v>0</v>
      </c>
      <c r="K29" s="93"/>
      <c r="L29" s="94">
        <f t="shared" si="23"/>
        <v>0</v>
      </c>
      <c r="M29" s="94">
        <f t="shared" si="24"/>
        <v>0</v>
      </c>
      <c r="N29" s="95">
        <f t="shared" si="25"/>
        <v>0</v>
      </c>
      <c r="O29" s="95">
        <f t="shared" si="26"/>
        <v>0</v>
      </c>
      <c r="P29" s="95">
        <f>N29+O29</f>
        <v>0</v>
      </c>
      <c r="Q29" s="96"/>
      <c r="R29" s="122">
        <f t="shared" si="14"/>
        <v>0</v>
      </c>
      <c r="S29" s="94">
        <f t="shared" si="20"/>
        <v>0</v>
      </c>
      <c r="T29" s="95">
        <f t="shared" si="15"/>
        <v>0</v>
      </c>
      <c r="U29" s="95">
        <f t="shared" si="27"/>
        <v>0</v>
      </c>
      <c r="V29" s="95">
        <f>T29+U29</f>
        <v>0</v>
      </c>
      <c r="W29" s="52">
        <f>Q29+K29+E29</f>
        <v>0</v>
      </c>
      <c r="X29" s="52">
        <f t="shared" si="16"/>
        <v>0</v>
      </c>
      <c r="Y29" s="52">
        <f t="shared" si="16"/>
        <v>0</v>
      </c>
      <c r="Z29" s="52">
        <f t="shared" si="16"/>
        <v>0</v>
      </c>
      <c r="AA29" s="52">
        <f>Y29+Z29</f>
        <v>0</v>
      </c>
    </row>
    <row r="30" spans="1:27" x14ac:dyDescent="0.45">
      <c r="A30" s="23" t="s">
        <v>43</v>
      </c>
      <c r="B30" s="24">
        <v>11000</v>
      </c>
      <c r="C30" s="24">
        <v>0</v>
      </c>
      <c r="D30" s="44">
        <v>80</v>
      </c>
      <c r="E30" s="49"/>
      <c r="F30" s="46">
        <f t="shared" si="17"/>
        <v>0</v>
      </c>
      <c r="G30" s="46">
        <f t="shared" si="29"/>
        <v>0</v>
      </c>
      <c r="H30" s="48">
        <f t="shared" si="22"/>
        <v>0</v>
      </c>
      <c r="I30" s="48">
        <f t="shared" ref="I30:I33" si="34">E30*C30</f>
        <v>0</v>
      </c>
      <c r="J30" s="48">
        <f t="shared" ref="J30:J33" si="35">H30+I30</f>
        <v>0</v>
      </c>
      <c r="K30" s="45"/>
      <c r="L30" s="46">
        <f t="shared" si="23"/>
        <v>0</v>
      </c>
      <c r="M30" s="46">
        <f t="shared" si="24"/>
        <v>0</v>
      </c>
      <c r="N30" s="48">
        <f t="shared" si="25"/>
        <v>0</v>
      </c>
      <c r="O30" s="48">
        <f t="shared" si="26"/>
        <v>0</v>
      </c>
      <c r="P30" s="48">
        <f>N30+O30</f>
        <v>0</v>
      </c>
      <c r="Q30" s="49"/>
      <c r="R30" s="123">
        <f t="shared" si="14"/>
        <v>0</v>
      </c>
      <c r="S30" s="47">
        <f t="shared" si="20"/>
        <v>0</v>
      </c>
      <c r="T30" s="51">
        <f t="shared" si="15"/>
        <v>0</v>
      </c>
      <c r="U30" s="51">
        <f t="shared" si="27"/>
        <v>0</v>
      </c>
      <c r="V30" s="51">
        <f t="shared" ref="V30:V33" si="36">T30+U30</f>
        <v>0</v>
      </c>
      <c r="W30" s="52">
        <f>Q30+K30+E30</f>
        <v>0</v>
      </c>
      <c r="X30" s="52">
        <f t="shared" si="16"/>
        <v>0</v>
      </c>
      <c r="Y30" s="52">
        <f t="shared" si="16"/>
        <v>0</v>
      </c>
      <c r="Z30" s="52">
        <f t="shared" si="16"/>
        <v>0</v>
      </c>
      <c r="AA30" s="52">
        <f t="shared" ref="AA30:AA33" si="37">Y30+Z30</f>
        <v>0</v>
      </c>
    </row>
    <row r="31" spans="1:27" x14ac:dyDescent="0.45">
      <c r="A31" s="23" t="s">
        <v>44</v>
      </c>
      <c r="B31" s="24">
        <v>11000</v>
      </c>
      <c r="C31" s="24">
        <v>0</v>
      </c>
      <c r="D31" s="44">
        <v>90</v>
      </c>
      <c r="E31" s="45"/>
      <c r="F31" s="46">
        <f t="shared" si="17"/>
        <v>0</v>
      </c>
      <c r="G31" s="46">
        <f t="shared" si="29"/>
        <v>0</v>
      </c>
      <c r="H31" s="48">
        <f t="shared" si="22"/>
        <v>0</v>
      </c>
      <c r="I31" s="48">
        <f t="shared" si="34"/>
        <v>0</v>
      </c>
      <c r="J31" s="48">
        <f t="shared" si="35"/>
        <v>0</v>
      </c>
      <c r="K31" s="45"/>
      <c r="L31" s="46">
        <f t="shared" si="23"/>
        <v>0</v>
      </c>
      <c r="M31" s="46">
        <f t="shared" si="24"/>
        <v>0</v>
      </c>
      <c r="N31" s="48">
        <f t="shared" si="25"/>
        <v>0</v>
      </c>
      <c r="O31" s="48">
        <f t="shared" si="26"/>
        <v>0</v>
      </c>
      <c r="P31" s="48">
        <f>N31+O31</f>
        <v>0</v>
      </c>
      <c r="Q31" s="49"/>
      <c r="R31" s="123">
        <f t="shared" si="14"/>
        <v>0</v>
      </c>
      <c r="S31" s="47">
        <f t="shared" si="20"/>
        <v>0</v>
      </c>
      <c r="T31" s="51">
        <f t="shared" si="15"/>
        <v>0</v>
      </c>
      <c r="U31" s="51">
        <f t="shared" si="27"/>
        <v>0</v>
      </c>
      <c r="V31" s="51">
        <f t="shared" si="36"/>
        <v>0</v>
      </c>
      <c r="W31" s="52">
        <f>Q31+K31+E31</f>
        <v>0</v>
      </c>
      <c r="X31" s="52">
        <f t="shared" si="16"/>
        <v>0</v>
      </c>
      <c r="Y31" s="52">
        <f t="shared" si="16"/>
        <v>0</v>
      </c>
      <c r="Z31" s="52">
        <f t="shared" si="16"/>
        <v>0</v>
      </c>
      <c r="AA31" s="52">
        <f t="shared" si="37"/>
        <v>0</v>
      </c>
    </row>
    <row r="32" spans="1:27" x14ac:dyDescent="0.45">
      <c r="A32" s="23" t="s">
        <v>45</v>
      </c>
      <c r="B32" s="24">
        <v>11000</v>
      </c>
      <c r="C32" s="24">
        <v>0</v>
      </c>
      <c r="D32" s="44">
        <v>95</v>
      </c>
      <c r="E32" s="45"/>
      <c r="F32" s="46">
        <f t="shared" si="17"/>
        <v>0</v>
      </c>
      <c r="G32" s="46">
        <f t="shared" si="29"/>
        <v>0</v>
      </c>
      <c r="H32" s="48">
        <f t="shared" si="22"/>
        <v>0</v>
      </c>
      <c r="I32" s="48">
        <f t="shared" si="34"/>
        <v>0</v>
      </c>
      <c r="J32" s="48">
        <f t="shared" si="35"/>
        <v>0</v>
      </c>
      <c r="K32" s="45"/>
      <c r="L32" s="46">
        <f t="shared" si="23"/>
        <v>0</v>
      </c>
      <c r="M32" s="46">
        <f t="shared" si="24"/>
        <v>0</v>
      </c>
      <c r="N32" s="48">
        <f t="shared" si="25"/>
        <v>0</v>
      </c>
      <c r="O32" s="48">
        <f t="shared" si="26"/>
        <v>0</v>
      </c>
      <c r="P32" s="48">
        <f>N32+O32</f>
        <v>0</v>
      </c>
      <c r="Q32" s="49"/>
      <c r="R32" s="123">
        <f t="shared" si="14"/>
        <v>0</v>
      </c>
      <c r="S32" s="47">
        <f t="shared" si="20"/>
        <v>0</v>
      </c>
      <c r="T32" s="51">
        <f t="shared" si="15"/>
        <v>0</v>
      </c>
      <c r="U32" s="51">
        <f t="shared" si="27"/>
        <v>0</v>
      </c>
      <c r="V32" s="51">
        <f t="shared" si="36"/>
        <v>0</v>
      </c>
      <c r="W32" s="52">
        <f>Q32+K32+E32</f>
        <v>0</v>
      </c>
      <c r="X32" s="52">
        <f t="shared" si="16"/>
        <v>0</v>
      </c>
      <c r="Y32" s="52">
        <f t="shared" si="16"/>
        <v>0</v>
      </c>
      <c r="Z32" s="52">
        <f t="shared" si="16"/>
        <v>0</v>
      </c>
      <c r="AA32" s="52">
        <f t="shared" si="37"/>
        <v>0</v>
      </c>
    </row>
    <row r="33" spans="1:27" ht="19.5" thickBot="1" x14ac:dyDescent="0.5">
      <c r="A33" s="31" t="s">
        <v>46</v>
      </c>
      <c r="B33" s="124">
        <v>11000</v>
      </c>
      <c r="C33" s="124">
        <v>0</v>
      </c>
      <c r="D33" s="125">
        <v>95</v>
      </c>
      <c r="E33" s="126"/>
      <c r="F33" s="127">
        <f t="shared" si="17"/>
        <v>0</v>
      </c>
      <c r="G33" s="127">
        <f t="shared" si="29"/>
        <v>0</v>
      </c>
      <c r="H33" s="128">
        <f t="shared" si="22"/>
        <v>0</v>
      </c>
      <c r="I33" s="128">
        <f t="shared" si="34"/>
        <v>0</v>
      </c>
      <c r="J33" s="128">
        <f t="shared" si="35"/>
        <v>0</v>
      </c>
      <c r="K33" s="129"/>
      <c r="L33" s="127">
        <f t="shared" si="23"/>
        <v>0</v>
      </c>
      <c r="M33" s="127">
        <f t="shared" si="24"/>
        <v>0</v>
      </c>
      <c r="N33" s="128">
        <f t="shared" si="25"/>
        <v>0</v>
      </c>
      <c r="O33" s="128">
        <f t="shared" si="26"/>
        <v>0</v>
      </c>
      <c r="P33" s="128">
        <f>N33+O33</f>
        <v>0</v>
      </c>
      <c r="Q33" s="126"/>
      <c r="R33" s="130">
        <f t="shared" si="14"/>
        <v>0</v>
      </c>
      <c r="S33" s="131">
        <f t="shared" si="20"/>
        <v>0</v>
      </c>
      <c r="T33" s="132">
        <f t="shared" si="15"/>
        <v>0</v>
      </c>
      <c r="U33" s="132">
        <f t="shared" si="27"/>
        <v>0</v>
      </c>
      <c r="V33" s="132">
        <f t="shared" si="36"/>
        <v>0</v>
      </c>
      <c r="W33" s="133">
        <f>Q33+K33+E33</f>
        <v>0</v>
      </c>
      <c r="X33" s="133">
        <f t="shared" ref="X33:Z64" si="38">S33+M33+G33</f>
        <v>0</v>
      </c>
      <c r="Y33" s="133">
        <f t="shared" si="38"/>
        <v>0</v>
      </c>
      <c r="Z33" s="133">
        <f t="shared" si="38"/>
        <v>0</v>
      </c>
      <c r="AA33" s="133">
        <f t="shared" si="37"/>
        <v>0</v>
      </c>
    </row>
    <row r="34" spans="1:27" x14ac:dyDescent="0.45">
      <c r="A34" s="36" t="s">
        <v>86</v>
      </c>
      <c r="B34" s="36"/>
      <c r="C34" s="36"/>
      <c r="D34" s="134"/>
      <c r="E34" s="135"/>
      <c r="F34" s="81">
        <f t="shared" si="17"/>
        <v>0</v>
      </c>
      <c r="G34" s="81">
        <f t="shared" si="29"/>
        <v>0</v>
      </c>
      <c r="H34" s="83">
        <f t="shared" si="22"/>
        <v>0</v>
      </c>
      <c r="I34" s="37"/>
      <c r="J34" s="37"/>
      <c r="K34" s="135"/>
      <c r="L34" s="81">
        <f t="shared" si="23"/>
        <v>0</v>
      </c>
      <c r="M34" s="81">
        <f t="shared" si="24"/>
        <v>0</v>
      </c>
      <c r="N34" s="83">
        <f t="shared" si="25"/>
        <v>0</v>
      </c>
      <c r="O34" s="83">
        <f t="shared" si="26"/>
        <v>0</v>
      </c>
      <c r="P34" s="37"/>
      <c r="Q34" s="136"/>
      <c r="R34" s="121">
        <f t="shared" si="14"/>
        <v>0</v>
      </c>
      <c r="S34" s="82">
        <f t="shared" si="20"/>
        <v>0</v>
      </c>
      <c r="T34" s="85">
        <f t="shared" si="15"/>
        <v>0</v>
      </c>
      <c r="U34" s="85">
        <f t="shared" si="27"/>
        <v>0</v>
      </c>
      <c r="V34" s="41"/>
      <c r="W34" s="42"/>
      <c r="X34" s="43">
        <f t="shared" si="38"/>
        <v>0</v>
      </c>
      <c r="Y34" s="42"/>
      <c r="Z34" s="42"/>
      <c r="AA34" s="42"/>
    </row>
    <row r="35" spans="1:27" x14ac:dyDescent="0.45">
      <c r="A35" s="23" t="s">
        <v>69</v>
      </c>
      <c r="B35" s="24">
        <v>11000</v>
      </c>
      <c r="C35" s="24">
        <v>0</v>
      </c>
      <c r="D35" s="44">
        <v>80</v>
      </c>
      <c r="E35" s="68"/>
      <c r="F35" s="46">
        <f t="shared" si="17"/>
        <v>0</v>
      </c>
      <c r="G35" s="46">
        <f t="shared" si="29"/>
        <v>0</v>
      </c>
      <c r="H35" s="48">
        <f t="shared" si="22"/>
        <v>0</v>
      </c>
      <c r="I35" s="48">
        <f>E35*C35</f>
        <v>0</v>
      </c>
      <c r="J35" s="48">
        <f>H35+I35</f>
        <v>0</v>
      </c>
      <c r="K35" s="97"/>
      <c r="L35" s="94">
        <f t="shared" si="23"/>
        <v>0</v>
      </c>
      <c r="M35" s="94">
        <f t="shared" si="24"/>
        <v>0</v>
      </c>
      <c r="N35" s="95">
        <f t="shared" si="25"/>
        <v>0</v>
      </c>
      <c r="O35" s="95">
        <f t="shared" si="26"/>
        <v>0</v>
      </c>
      <c r="P35" s="95">
        <f>N35+O35</f>
        <v>0</v>
      </c>
      <c r="Q35" s="96"/>
      <c r="R35" s="122">
        <f t="shared" si="14"/>
        <v>0</v>
      </c>
      <c r="S35" s="94">
        <f t="shared" si="20"/>
        <v>0</v>
      </c>
      <c r="T35" s="95">
        <f t="shared" si="15"/>
        <v>0</v>
      </c>
      <c r="U35" s="95">
        <f t="shared" si="27"/>
        <v>0</v>
      </c>
      <c r="V35" s="95">
        <f>T35+U35</f>
        <v>0</v>
      </c>
      <c r="W35" s="52">
        <f>Q35+K35+E35</f>
        <v>0</v>
      </c>
      <c r="X35" s="52">
        <f t="shared" si="38"/>
        <v>0</v>
      </c>
      <c r="Y35" s="52">
        <f t="shared" si="38"/>
        <v>0</v>
      </c>
      <c r="Z35" s="52">
        <f t="shared" si="38"/>
        <v>0</v>
      </c>
      <c r="AA35" s="52">
        <f>Y35+Z35</f>
        <v>0</v>
      </c>
    </row>
    <row r="36" spans="1:27" x14ac:dyDescent="0.45">
      <c r="A36" s="23" t="s">
        <v>43</v>
      </c>
      <c r="B36" s="24">
        <v>11000</v>
      </c>
      <c r="C36" s="24">
        <v>0</v>
      </c>
      <c r="D36" s="44">
        <v>80</v>
      </c>
      <c r="E36" s="68"/>
      <c r="F36" s="46">
        <f t="shared" si="17"/>
        <v>0</v>
      </c>
      <c r="G36" s="46">
        <f t="shared" si="29"/>
        <v>0</v>
      </c>
      <c r="H36" s="48">
        <f>G36*B36</f>
        <v>0</v>
      </c>
      <c r="I36" s="48">
        <f t="shared" ref="I36:I38" si="39">E36*C36</f>
        <v>0</v>
      </c>
      <c r="J36" s="48">
        <f t="shared" ref="J36:J38" si="40">H36+I36</f>
        <v>0</v>
      </c>
      <c r="K36" s="68"/>
      <c r="L36" s="46">
        <f t="shared" si="23"/>
        <v>0</v>
      </c>
      <c r="M36" s="46">
        <f t="shared" si="24"/>
        <v>0</v>
      </c>
      <c r="N36" s="48">
        <f t="shared" si="25"/>
        <v>0</v>
      </c>
      <c r="O36" s="48">
        <f t="shared" si="26"/>
        <v>0</v>
      </c>
      <c r="P36" s="48">
        <f>N36+O36</f>
        <v>0</v>
      </c>
      <c r="Q36" s="49"/>
      <c r="R36" s="123">
        <f t="shared" si="14"/>
        <v>0</v>
      </c>
      <c r="S36" s="47">
        <f t="shared" si="20"/>
        <v>0</v>
      </c>
      <c r="T36" s="51">
        <f t="shared" si="15"/>
        <v>0</v>
      </c>
      <c r="U36" s="51">
        <f t="shared" si="27"/>
        <v>0</v>
      </c>
      <c r="V36" s="51">
        <f t="shared" ref="V36:V38" si="41">T36+U36</f>
        <v>0</v>
      </c>
      <c r="W36" s="52">
        <f>Q36+K36+E36</f>
        <v>0</v>
      </c>
      <c r="X36" s="52">
        <f t="shared" si="38"/>
        <v>0</v>
      </c>
      <c r="Y36" s="52">
        <f t="shared" si="38"/>
        <v>0</v>
      </c>
      <c r="Z36" s="52">
        <f t="shared" si="38"/>
        <v>0</v>
      </c>
      <c r="AA36" s="52">
        <f t="shared" ref="AA36:AA38" si="42">Y36+Z36</f>
        <v>0</v>
      </c>
    </row>
    <row r="37" spans="1:27" x14ac:dyDescent="0.45">
      <c r="A37" s="23" t="s">
        <v>44</v>
      </c>
      <c r="B37" s="24">
        <v>11000</v>
      </c>
      <c r="C37" s="24">
        <v>0</v>
      </c>
      <c r="D37" s="44">
        <v>90</v>
      </c>
      <c r="E37" s="68"/>
      <c r="F37" s="46">
        <f t="shared" si="17"/>
        <v>0</v>
      </c>
      <c r="G37" s="46">
        <f>ROUNDUP(F37,0)</f>
        <v>0</v>
      </c>
      <c r="H37" s="48">
        <f t="shared" si="22"/>
        <v>0</v>
      </c>
      <c r="I37" s="48">
        <f t="shared" si="39"/>
        <v>0</v>
      </c>
      <c r="J37" s="48">
        <f t="shared" si="40"/>
        <v>0</v>
      </c>
      <c r="K37" s="68"/>
      <c r="L37" s="46">
        <f t="shared" si="23"/>
        <v>0</v>
      </c>
      <c r="M37" s="46">
        <f t="shared" si="24"/>
        <v>0</v>
      </c>
      <c r="N37" s="48">
        <f t="shared" si="25"/>
        <v>0</v>
      </c>
      <c r="O37" s="48">
        <f t="shared" si="26"/>
        <v>0</v>
      </c>
      <c r="P37" s="48">
        <f>N37+O37</f>
        <v>0</v>
      </c>
      <c r="Q37" s="49"/>
      <c r="R37" s="123">
        <f t="shared" si="14"/>
        <v>0</v>
      </c>
      <c r="S37" s="47">
        <f t="shared" si="20"/>
        <v>0</v>
      </c>
      <c r="T37" s="51">
        <f t="shared" si="15"/>
        <v>0</v>
      </c>
      <c r="U37" s="51">
        <f t="shared" si="27"/>
        <v>0</v>
      </c>
      <c r="V37" s="51">
        <f t="shared" si="41"/>
        <v>0</v>
      </c>
      <c r="W37" s="52">
        <f>Q37+K37+E37</f>
        <v>0</v>
      </c>
      <c r="X37" s="52">
        <f t="shared" si="38"/>
        <v>0</v>
      </c>
      <c r="Y37" s="52">
        <f t="shared" si="38"/>
        <v>0</v>
      </c>
      <c r="Z37" s="52">
        <f t="shared" si="38"/>
        <v>0</v>
      </c>
      <c r="AA37" s="52">
        <f t="shared" si="42"/>
        <v>0</v>
      </c>
    </row>
    <row r="38" spans="1:27" x14ac:dyDescent="0.45">
      <c r="A38" s="23" t="s">
        <v>45</v>
      </c>
      <c r="B38" s="24">
        <v>11000</v>
      </c>
      <c r="C38" s="24">
        <v>0</v>
      </c>
      <c r="D38" s="44">
        <v>95</v>
      </c>
      <c r="E38" s="68"/>
      <c r="F38" s="46">
        <f t="shared" si="17"/>
        <v>0</v>
      </c>
      <c r="G38" s="46">
        <f t="shared" si="29"/>
        <v>0</v>
      </c>
      <c r="H38" s="48">
        <f t="shared" si="22"/>
        <v>0</v>
      </c>
      <c r="I38" s="48">
        <f t="shared" si="39"/>
        <v>0</v>
      </c>
      <c r="J38" s="48">
        <f t="shared" si="40"/>
        <v>0</v>
      </c>
      <c r="K38" s="68"/>
      <c r="L38" s="46">
        <f t="shared" si="23"/>
        <v>0</v>
      </c>
      <c r="M38" s="46">
        <f t="shared" si="24"/>
        <v>0</v>
      </c>
      <c r="N38" s="48">
        <f t="shared" si="25"/>
        <v>0</v>
      </c>
      <c r="O38" s="48">
        <f t="shared" si="26"/>
        <v>0</v>
      </c>
      <c r="P38" s="48">
        <f>N38+O38</f>
        <v>0</v>
      </c>
      <c r="Q38" s="49"/>
      <c r="R38" s="123">
        <f t="shared" si="14"/>
        <v>0</v>
      </c>
      <c r="S38" s="47">
        <f t="shared" si="20"/>
        <v>0</v>
      </c>
      <c r="T38" s="51">
        <f t="shared" si="15"/>
        <v>0</v>
      </c>
      <c r="U38" s="51">
        <f t="shared" si="27"/>
        <v>0</v>
      </c>
      <c r="V38" s="51">
        <f t="shared" si="41"/>
        <v>0</v>
      </c>
      <c r="W38" s="52">
        <f>Q38+K38+E38</f>
        <v>0</v>
      </c>
      <c r="X38" s="52">
        <f t="shared" si="38"/>
        <v>0</v>
      </c>
      <c r="Y38" s="52">
        <f t="shared" si="38"/>
        <v>0</v>
      </c>
      <c r="Z38" s="52">
        <f t="shared" si="38"/>
        <v>0</v>
      </c>
      <c r="AA38" s="52">
        <f t="shared" si="42"/>
        <v>0</v>
      </c>
    </row>
    <row r="39" spans="1:27" ht="19.5" thickBot="1" x14ac:dyDescent="0.5">
      <c r="A39" s="31" t="s">
        <v>46</v>
      </c>
      <c r="B39" s="124">
        <v>11000</v>
      </c>
      <c r="C39" s="124">
        <v>0</v>
      </c>
      <c r="D39" s="125">
        <v>95</v>
      </c>
      <c r="E39" s="126"/>
      <c r="F39" s="127">
        <f t="shared" si="17"/>
        <v>0</v>
      </c>
      <c r="G39" s="127">
        <f t="shared" si="29"/>
        <v>0</v>
      </c>
      <c r="H39" s="128">
        <f t="shared" si="22"/>
        <v>0</v>
      </c>
      <c r="I39" s="128">
        <f>E39*C39</f>
        <v>0</v>
      </c>
      <c r="J39" s="128">
        <f>H39+I39</f>
        <v>0</v>
      </c>
      <c r="K39" s="129"/>
      <c r="L39" s="127">
        <f t="shared" si="23"/>
        <v>0</v>
      </c>
      <c r="M39" s="127">
        <f t="shared" si="24"/>
        <v>0</v>
      </c>
      <c r="N39" s="128">
        <f t="shared" si="25"/>
        <v>0</v>
      </c>
      <c r="O39" s="128">
        <f t="shared" si="26"/>
        <v>0</v>
      </c>
      <c r="P39" s="128">
        <f>N39+O39</f>
        <v>0</v>
      </c>
      <c r="Q39" s="126"/>
      <c r="R39" s="130">
        <f t="shared" si="14"/>
        <v>0</v>
      </c>
      <c r="S39" s="131">
        <f t="shared" si="20"/>
        <v>0</v>
      </c>
      <c r="T39" s="132">
        <f t="shared" si="15"/>
        <v>0</v>
      </c>
      <c r="U39" s="132">
        <f t="shared" si="27"/>
        <v>0</v>
      </c>
      <c r="V39" s="132">
        <f>T39+U39</f>
        <v>0</v>
      </c>
      <c r="W39" s="133">
        <f>Q39+K39+E39</f>
        <v>0</v>
      </c>
      <c r="X39" s="133">
        <f t="shared" si="38"/>
        <v>0</v>
      </c>
      <c r="Y39" s="133">
        <f t="shared" si="38"/>
        <v>0</v>
      </c>
      <c r="Z39" s="133">
        <f t="shared" si="38"/>
        <v>0</v>
      </c>
      <c r="AA39" s="133">
        <f>Y39+Z39</f>
        <v>0</v>
      </c>
    </row>
    <row r="40" spans="1:27" x14ac:dyDescent="0.45">
      <c r="A40" s="36" t="s">
        <v>87</v>
      </c>
      <c r="B40" s="36"/>
      <c r="C40" s="36"/>
      <c r="D40" s="134"/>
      <c r="E40" s="135"/>
      <c r="F40" s="81">
        <f t="shared" si="17"/>
        <v>0</v>
      </c>
      <c r="G40" s="81">
        <f t="shared" si="29"/>
        <v>0</v>
      </c>
      <c r="H40" s="83">
        <f t="shared" si="22"/>
        <v>0</v>
      </c>
      <c r="I40" s="37"/>
      <c r="J40" s="37"/>
      <c r="K40" s="135"/>
      <c r="L40" s="81">
        <f t="shared" si="23"/>
        <v>0</v>
      </c>
      <c r="M40" s="81">
        <f t="shared" si="24"/>
        <v>0</v>
      </c>
      <c r="N40" s="83">
        <f t="shared" si="25"/>
        <v>0</v>
      </c>
      <c r="O40" s="83">
        <f t="shared" si="26"/>
        <v>0</v>
      </c>
      <c r="P40" s="37"/>
      <c r="Q40" s="136"/>
      <c r="R40" s="121">
        <f t="shared" si="14"/>
        <v>0</v>
      </c>
      <c r="S40" s="82">
        <f t="shared" si="20"/>
        <v>0</v>
      </c>
      <c r="T40" s="85">
        <f t="shared" si="15"/>
        <v>0</v>
      </c>
      <c r="U40" s="85">
        <f t="shared" si="27"/>
        <v>0</v>
      </c>
      <c r="V40" s="41"/>
      <c r="W40" s="42"/>
      <c r="X40" s="43">
        <f t="shared" si="38"/>
        <v>0</v>
      </c>
      <c r="Y40" s="42"/>
      <c r="Z40" s="42"/>
      <c r="AA40" s="42"/>
    </row>
    <row r="41" spans="1:27" x14ac:dyDescent="0.45">
      <c r="A41" s="23" t="s">
        <v>69</v>
      </c>
      <c r="B41" s="24">
        <v>11000</v>
      </c>
      <c r="C41" s="24">
        <v>0</v>
      </c>
      <c r="D41" s="44">
        <v>80</v>
      </c>
      <c r="E41" s="68"/>
      <c r="F41" s="46">
        <f t="shared" si="17"/>
        <v>0</v>
      </c>
      <c r="G41" s="46">
        <f t="shared" si="29"/>
        <v>0</v>
      </c>
      <c r="H41" s="48">
        <f t="shared" si="22"/>
        <v>0</v>
      </c>
      <c r="I41" s="48">
        <f>E41*C41</f>
        <v>0</v>
      </c>
      <c r="J41" s="48">
        <f>H41+I41</f>
        <v>0</v>
      </c>
      <c r="K41" s="97"/>
      <c r="L41" s="94">
        <f t="shared" si="23"/>
        <v>0</v>
      </c>
      <c r="M41" s="94">
        <f t="shared" si="24"/>
        <v>0</v>
      </c>
      <c r="N41" s="95">
        <f t="shared" si="25"/>
        <v>0</v>
      </c>
      <c r="O41" s="95">
        <f t="shared" si="26"/>
        <v>0</v>
      </c>
      <c r="P41" s="95">
        <f>N41+O41</f>
        <v>0</v>
      </c>
      <c r="Q41" s="96"/>
      <c r="R41" s="122">
        <f t="shared" si="14"/>
        <v>0</v>
      </c>
      <c r="S41" s="94">
        <f t="shared" si="20"/>
        <v>0</v>
      </c>
      <c r="T41" s="95">
        <f t="shared" si="15"/>
        <v>0</v>
      </c>
      <c r="U41" s="95">
        <f>+S41*C41</f>
        <v>0</v>
      </c>
      <c r="V41" s="95">
        <f>T41+U41</f>
        <v>0</v>
      </c>
      <c r="W41" s="52">
        <f>Q41+K41+E41</f>
        <v>0</v>
      </c>
      <c r="X41" s="52">
        <f t="shared" si="38"/>
        <v>0</v>
      </c>
      <c r="Y41" s="52">
        <f t="shared" si="38"/>
        <v>0</v>
      </c>
      <c r="Z41" s="52">
        <f t="shared" si="38"/>
        <v>0</v>
      </c>
      <c r="AA41" s="52">
        <f>Y41+Z41</f>
        <v>0</v>
      </c>
    </row>
    <row r="42" spans="1:27" x14ac:dyDescent="0.45">
      <c r="A42" s="23" t="s">
        <v>43</v>
      </c>
      <c r="B42" s="24">
        <v>11000</v>
      </c>
      <c r="C42" s="24">
        <v>0</v>
      </c>
      <c r="D42" s="44">
        <v>80</v>
      </c>
      <c r="E42" s="68"/>
      <c r="F42" s="46">
        <f t="shared" si="17"/>
        <v>0</v>
      </c>
      <c r="G42" s="46">
        <f t="shared" si="29"/>
        <v>0</v>
      </c>
      <c r="H42" s="48">
        <f t="shared" si="22"/>
        <v>0</v>
      </c>
      <c r="I42" s="48">
        <f t="shared" ref="I42:I45" si="43">E42*C42</f>
        <v>0</v>
      </c>
      <c r="J42" s="48">
        <f t="shared" ref="J42:J45" si="44">H42+I42</f>
        <v>0</v>
      </c>
      <c r="K42" s="68"/>
      <c r="L42" s="46">
        <f t="shared" si="23"/>
        <v>0</v>
      </c>
      <c r="M42" s="46">
        <f t="shared" si="24"/>
        <v>0</v>
      </c>
      <c r="N42" s="48">
        <f t="shared" si="25"/>
        <v>0</v>
      </c>
      <c r="O42" s="48">
        <f t="shared" si="26"/>
        <v>0</v>
      </c>
      <c r="P42" s="48">
        <f>N42+O42</f>
        <v>0</v>
      </c>
      <c r="Q42" s="49"/>
      <c r="R42" s="123">
        <f t="shared" si="14"/>
        <v>0</v>
      </c>
      <c r="S42" s="47">
        <f t="shared" si="20"/>
        <v>0</v>
      </c>
      <c r="T42" s="51">
        <f t="shared" si="15"/>
        <v>0</v>
      </c>
      <c r="U42" s="51">
        <f t="shared" si="27"/>
        <v>0</v>
      </c>
      <c r="V42" s="51">
        <f t="shared" ref="V42:V45" si="45">T42+U42</f>
        <v>0</v>
      </c>
      <c r="W42" s="52">
        <f>Q42+K42+E42</f>
        <v>0</v>
      </c>
      <c r="X42" s="52">
        <f t="shared" si="38"/>
        <v>0</v>
      </c>
      <c r="Y42" s="52">
        <f t="shared" si="38"/>
        <v>0</v>
      </c>
      <c r="Z42" s="52">
        <f t="shared" si="38"/>
        <v>0</v>
      </c>
      <c r="AA42" s="52">
        <f t="shared" ref="AA42:AA45" si="46">Y42+Z42</f>
        <v>0</v>
      </c>
    </row>
    <row r="43" spans="1:27" x14ac:dyDescent="0.45">
      <c r="A43" s="23" t="s">
        <v>44</v>
      </c>
      <c r="B43" s="24">
        <v>11000</v>
      </c>
      <c r="C43" s="24">
        <v>0</v>
      </c>
      <c r="D43" s="44">
        <v>90</v>
      </c>
      <c r="E43" s="68"/>
      <c r="F43" s="46">
        <f t="shared" si="17"/>
        <v>0</v>
      </c>
      <c r="G43" s="46">
        <f t="shared" si="29"/>
        <v>0</v>
      </c>
      <c r="H43" s="48">
        <f t="shared" si="22"/>
        <v>0</v>
      </c>
      <c r="I43" s="48">
        <f t="shared" si="43"/>
        <v>0</v>
      </c>
      <c r="J43" s="48">
        <f t="shared" si="44"/>
        <v>0</v>
      </c>
      <c r="K43" s="68"/>
      <c r="L43" s="46">
        <f t="shared" si="23"/>
        <v>0</v>
      </c>
      <c r="M43" s="46">
        <f t="shared" si="24"/>
        <v>0</v>
      </c>
      <c r="N43" s="48">
        <f t="shared" si="25"/>
        <v>0</v>
      </c>
      <c r="O43" s="48">
        <f t="shared" si="26"/>
        <v>0</v>
      </c>
      <c r="P43" s="48">
        <f>N43+O43</f>
        <v>0</v>
      </c>
      <c r="Q43" s="49"/>
      <c r="R43" s="123">
        <f t="shared" si="14"/>
        <v>0</v>
      </c>
      <c r="S43" s="47">
        <f t="shared" si="20"/>
        <v>0</v>
      </c>
      <c r="T43" s="51">
        <f t="shared" si="15"/>
        <v>0</v>
      </c>
      <c r="U43" s="51">
        <f t="shared" si="27"/>
        <v>0</v>
      </c>
      <c r="V43" s="51">
        <f t="shared" si="45"/>
        <v>0</v>
      </c>
      <c r="W43" s="52">
        <f>Q43+K43+E43</f>
        <v>0</v>
      </c>
      <c r="X43" s="52">
        <f t="shared" si="38"/>
        <v>0</v>
      </c>
      <c r="Y43" s="52">
        <f t="shared" si="38"/>
        <v>0</v>
      </c>
      <c r="Z43" s="52">
        <f t="shared" si="38"/>
        <v>0</v>
      </c>
      <c r="AA43" s="52">
        <f t="shared" si="46"/>
        <v>0</v>
      </c>
    </row>
    <row r="44" spans="1:27" x14ac:dyDescent="0.45">
      <c r="A44" s="23" t="s">
        <v>45</v>
      </c>
      <c r="B44" s="24">
        <v>11000</v>
      </c>
      <c r="C44" s="24">
        <v>0</v>
      </c>
      <c r="D44" s="44">
        <v>95</v>
      </c>
      <c r="E44" s="68"/>
      <c r="F44" s="46">
        <f t="shared" si="17"/>
        <v>0</v>
      </c>
      <c r="G44" s="46">
        <f t="shared" si="29"/>
        <v>0</v>
      </c>
      <c r="H44" s="48">
        <f t="shared" si="22"/>
        <v>0</v>
      </c>
      <c r="I44" s="48">
        <f t="shared" si="43"/>
        <v>0</v>
      </c>
      <c r="J44" s="48">
        <f t="shared" si="44"/>
        <v>0</v>
      </c>
      <c r="K44" s="68"/>
      <c r="L44" s="46">
        <f t="shared" si="23"/>
        <v>0</v>
      </c>
      <c r="M44" s="46">
        <f t="shared" si="24"/>
        <v>0</v>
      </c>
      <c r="N44" s="48">
        <f t="shared" si="25"/>
        <v>0</v>
      </c>
      <c r="O44" s="48">
        <f t="shared" si="26"/>
        <v>0</v>
      </c>
      <c r="P44" s="48">
        <f>N44+O44</f>
        <v>0</v>
      </c>
      <c r="Q44" s="49"/>
      <c r="R44" s="123">
        <f t="shared" si="14"/>
        <v>0</v>
      </c>
      <c r="S44" s="47">
        <f t="shared" si="20"/>
        <v>0</v>
      </c>
      <c r="T44" s="51">
        <f t="shared" si="15"/>
        <v>0</v>
      </c>
      <c r="U44" s="51">
        <f t="shared" si="27"/>
        <v>0</v>
      </c>
      <c r="V44" s="51">
        <f t="shared" si="45"/>
        <v>0</v>
      </c>
      <c r="W44" s="52">
        <f>Q44+K44+E44</f>
        <v>0</v>
      </c>
      <c r="X44" s="52">
        <f t="shared" si="38"/>
        <v>0</v>
      </c>
      <c r="Y44" s="52">
        <f t="shared" si="38"/>
        <v>0</v>
      </c>
      <c r="Z44" s="52">
        <f t="shared" si="38"/>
        <v>0</v>
      </c>
      <c r="AA44" s="52">
        <f t="shared" si="46"/>
        <v>0</v>
      </c>
    </row>
    <row r="45" spans="1:27" ht="19.5" thickBot="1" x14ac:dyDescent="0.5">
      <c r="A45" s="31" t="s">
        <v>46</v>
      </c>
      <c r="B45" s="124">
        <v>11000</v>
      </c>
      <c r="C45" s="124">
        <v>0</v>
      </c>
      <c r="D45" s="125">
        <v>95</v>
      </c>
      <c r="E45" s="126"/>
      <c r="F45" s="127">
        <f t="shared" si="17"/>
        <v>0</v>
      </c>
      <c r="G45" s="127">
        <f t="shared" si="29"/>
        <v>0</v>
      </c>
      <c r="H45" s="128">
        <f t="shared" si="22"/>
        <v>0</v>
      </c>
      <c r="I45" s="128">
        <f t="shared" si="43"/>
        <v>0</v>
      </c>
      <c r="J45" s="128">
        <f t="shared" si="44"/>
        <v>0</v>
      </c>
      <c r="K45" s="129"/>
      <c r="L45" s="127">
        <f t="shared" si="23"/>
        <v>0</v>
      </c>
      <c r="M45" s="127">
        <f t="shared" si="24"/>
        <v>0</v>
      </c>
      <c r="N45" s="128">
        <f t="shared" si="25"/>
        <v>0</v>
      </c>
      <c r="O45" s="128">
        <f t="shared" si="26"/>
        <v>0</v>
      </c>
      <c r="P45" s="128">
        <f>N45+O45</f>
        <v>0</v>
      </c>
      <c r="Q45" s="126"/>
      <c r="R45" s="130">
        <f t="shared" si="14"/>
        <v>0</v>
      </c>
      <c r="S45" s="131">
        <f t="shared" si="20"/>
        <v>0</v>
      </c>
      <c r="T45" s="132">
        <f>+S45*B45</f>
        <v>0</v>
      </c>
      <c r="U45" s="132">
        <f t="shared" si="27"/>
        <v>0</v>
      </c>
      <c r="V45" s="132">
        <f t="shared" si="45"/>
        <v>0</v>
      </c>
      <c r="W45" s="133">
        <f>Q45+K45+E45</f>
        <v>0</v>
      </c>
      <c r="X45" s="133">
        <f t="shared" si="38"/>
        <v>0</v>
      </c>
      <c r="Y45" s="133">
        <f t="shared" si="38"/>
        <v>0</v>
      </c>
      <c r="Z45" s="133">
        <f t="shared" si="38"/>
        <v>0</v>
      </c>
      <c r="AA45" s="133">
        <f t="shared" si="46"/>
        <v>0</v>
      </c>
    </row>
    <row r="46" spans="1:27" x14ac:dyDescent="0.45">
      <c r="A46" s="36" t="s">
        <v>88</v>
      </c>
      <c r="B46" s="36"/>
      <c r="C46" s="36"/>
      <c r="D46" s="134"/>
      <c r="E46" s="135"/>
      <c r="F46" s="81">
        <f t="shared" si="17"/>
        <v>0</v>
      </c>
      <c r="G46" s="81">
        <f t="shared" si="29"/>
        <v>0</v>
      </c>
      <c r="H46" s="83">
        <f t="shared" si="22"/>
        <v>0</v>
      </c>
      <c r="I46" s="37"/>
      <c r="J46" s="37"/>
      <c r="K46" s="135"/>
      <c r="L46" s="81">
        <f t="shared" si="23"/>
        <v>0</v>
      </c>
      <c r="M46" s="81">
        <f t="shared" si="24"/>
        <v>0</v>
      </c>
      <c r="N46" s="83">
        <f t="shared" si="25"/>
        <v>0</v>
      </c>
      <c r="O46" s="83">
        <f t="shared" si="26"/>
        <v>0</v>
      </c>
      <c r="P46" s="37"/>
      <c r="Q46" s="136"/>
      <c r="R46" s="121">
        <f t="shared" si="14"/>
        <v>0</v>
      </c>
      <c r="S46" s="82">
        <f t="shared" si="20"/>
        <v>0</v>
      </c>
      <c r="T46" s="85">
        <f t="shared" si="15"/>
        <v>0</v>
      </c>
      <c r="U46" s="85">
        <f t="shared" si="27"/>
        <v>0</v>
      </c>
      <c r="V46" s="41"/>
      <c r="W46" s="42"/>
      <c r="X46" s="43">
        <f t="shared" si="38"/>
        <v>0</v>
      </c>
      <c r="Y46" s="42"/>
      <c r="Z46" s="42"/>
      <c r="AA46" s="42"/>
    </row>
    <row r="47" spans="1:27" x14ac:dyDescent="0.45">
      <c r="A47" s="23" t="s">
        <v>69</v>
      </c>
      <c r="B47" s="24">
        <v>11000</v>
      </c>
      <c r="C47" s="24">
        <v>0</v>
      </c>
      <c r="D47" s="44">
        <v>80</v>
      </c>
      <c r="E47" s="68"/>
      <c r="F47" s="46">
        <f t="shared" si="17"/>
        <v>0</v>
      </c>
      <c r="G47" s="46">
        <f t="shared" si="29"/>
        <v>0</v>
      </c>
      <c r="H47" s="48">
        <f t="shared" si="22"/>
        <v>0</v>
      </c>
      <c r="I47" s="48">
        <f>E47*C47</f>
        <v>0</v>
      </c>
      <c r="J47" s="48">
        <f>H47+I47</f>
        <v>0</v>
      </c>
      <c r="K47" s="93"/>
      <c r="L47" s="94">
        <f t="shared" si="23"/>
        <v>0</v>
      </c>
      <c r="M47" s="94">
        <f t="shared" si="24"/>
        <v>0</v>
      </c>
      <c r="N47" s="95">
        <f t="shared" si="25"/>
        <v>0</v>
      </c>
      <c r="O47" s="95">
        <f t="shared" si="26"/>
        <v>0</v>
      </c>
      <c r="P47" s="95">
        <f>N47+O47</f>
        <v>0</v>
      </c>
      <c r="Q47" s="96"/>
      <c r="R47" s="122">
        <f t="shared" si="14"/>
        <v>0</v>
      </c>
      <c r="S47" s="94">
        <f t="shared" si="20"/>
        <v>0</v>
      </c>
      <c r="T47" s="95">
        <f t="shared" si="15"/>
        <v>0</v>
      </c>
      <c r="U47" s="95">
        <f t="shared" si="27"/>
        <v>0</v>
      </c>
      <c r="V47" s="95">
        <f>T47+U47</f>
        <v>0</v>
      </c>
      <c r="W47" s="52">
        <f>Q47+K47+E47</f>
        <v>0</v>
      </c>
      <c r="X47" s="52">
        <f t="shared" si="38"/>
        <v>0</v>
      </c>
      <c r="Y47" s="52">
        <f t="shared" si="38"/>
        <v>0</v>
      </c>
      <c r="Z47" s="52">
        <f t="shared" si="38"/>
        <v>0</v>
      </c>
      <c r="AA47" s="52">
        <f>Y47+Z47</f>
        <v>0</v>
      </c>
    </row>
    <row r="48" spans="1:27" x14ac:dyDescent="0.45">
      <c r="A48" s="23" t="s">
        <v>43</v>
      </c>
      <c r="B48" s="24">
        <v>11000</v>
      </c>
      <c r="C48" s="24">
        <v>0</v>
      </c>
      <c r="D48" s="44">
        <v>80</v>
      </c>
      <c r="E48" s="49"/>
      <c r="F48" s="46">
        <f t="shared" si="17"/>
        <v>0</v>
      </c>
      <c r="G48" s="46">
        <f t="shared" si="29"/>
        <v>0</v>
      </c>
      <c r="H48" s="48">
        <f t="shared" si="22"/>
        <v>0</v>
      </c>
      <c r="I48" s="48">
        <f t="shared" ref="I48:I51" si="47">E48*C48</f>
        <v>0</v>
      </c>
      <c r="J48" s="48">
        <f t="shared" ref="J48:J51" si="48">H48+I48</f>
        <v>0</v>
      </c>
      <c r="K48" s="45"/>
      <c r="L48" s="46">
        <f t="shared" si="23"/>
        <v>0</v>
      </c>
      <c r="M48" s="46">
        <f t="shared" si="24"/>
        <v>0</v>
      </c>
      <c r="N48" s="48">
        <f t="shared" si="25"/>
        <v>0</v>
      </c>
      <c r="O48" s="48">
        <f t="shared" si="26"/>
        <v>0</v>
      </c>
      <c r="P48" s="48">
        <f>N48+O48</f>
        <v>0</v>
      </c>
      <c r="Q48" s="49"/>
      <c r="R48" s="123">
        <f t="shared" si="14"/>
        <v>0</v>
      </c>
      <c r="S48" s="47">
        <f t="shared" si="20"/>
        <v>0</v>
      </c>
      <c r="T48" s="51">
        <f t="shared" si="15"/>
        <v>0</v>
      </c>
      <c r="U48" s="51">
        <f t="shared" si="27"/>
        <v>0</v>
      </c>
      <c r="V48" s="51">
        <f t="shared" ref="V48:V51" si="49">T48+U48</f>
        <v>0</v>
      </c>
      <c r="W48" s="52">
        <f>Q48+K48+E48</f>
        <v>0</v>
      </c>
      <c r="X48" s="52">
        <f t="shared" si="38"/>
        <v>0</v>
      </c>
      <c r="Y48" s="52">
        <f t="shared" si="38"/>
        <v>0</v>
      </c>
      <c r="Z48" s="52">
        <f t="shared" si="38"/>
        <v>0</v>
      </c>
      <c r="AA48" s="52">
        <f t="shared" ref="AA48:AA51" si="50">Y48+Z48</f>
        <v>0</v>
      </c>
    </row>
    <row r="49" spans="1:27" x14ac:dyDescent="0.45">
      <c r="A49" s="23" t="s">
        <v>44</v>
      </c>
      <c r="B49" s="24">
        <v>11000</v>
      </c>
      <c r="C49" s="24">
        <v>0</v>
      </c>
      <c r="D49" s="44">
        <v>90</v>
      </c>
      <c r="E49" s="49"/>
      <c r="F49" s="46">
        <f t="shared" si="17"/>
        <v>0</v>
      </c>
      <c r="G49" s="46">
        <f t="shared" si="29"/>
        <v>0</v>
      </c>
      <c r="H49" s="48">
        <f t="shared" si="22"/>
        <v>0</v>
      </c>
      <c r="I49" s="48">
        <f t="shared" si="47"/>
        <v>0</v>
      </c>
      <c r="J49" s="48">
        <f t="shared" si="48"/>
        <v>0</v>
      </c>
      <c r="K49" s="45"/>
      <c r="L49" s="46">
        <f t="shared" si="23"/>
        <v>0</v>
      </c>
      <c r="M49" s="46">
        <f t="shared" si="24"/>
        <v>0</v>
      </c>
      <c r="N49" s="48">
        <f t="shared" si="25"/>
        <v>0</v>
      </c>
      <c r="O49" s="48">
        <f t="shared" si="26"/>
        <v>0</v>
      </c>
      <c r="P49" s="48">
        <f>N49+O49</f>
        <v>0</v>
      </c>
      <c r="Q49" s="49"/>
      <c r="R49" s="123">
        <f t="shared" si="14"/>
        <v>0</v>
      </c>
      <c r="S49" s="47">
        <f t="shared" si="20"/>
        <v>0</v>
      </c>
      <c r="T49" s="51">
        <f t="shared" si="15"/>
        <v>0</v>
      </c>
      <c r="U49" s="51">
        <f t="shared" si="27"/>
        <v>0</v>
      </c>
      <c r="V49" s="51">
        <f t="shared" si="49"/>
        <v>0</v>
      </c>
      <c r="W49" s="52">
        <f>Q49+K49+E49</f>
        <v>0</v>
      </c>
      <c r="X49" s="52">
        <f t="shared" si="38"/>
        <v>0</v>
      </c>
      <c r="Y49" s="52">
        <f t="shared" si="38"/>
        <v>0</v>
      </c>
      <c r="Z49" s="52">
        <f t="shared" si="38"/>
        <v>0</v>
      </c>
      <c r="AA49" s="52">
        <f t="shared" si="50"/>
        <v>0</v>
      </c>
    </row>
    <row r="50" spans="1:27" x14ac:dyDescent="0.45">
      <c r="A50" s="23" t="s">
        <v>45</v>
      </c>
      <c r="B50" s="24">
        <v>11000</v>
      </c>
      <c r="C50" s="24">
        <v>0</v>
      </c>
      <c r="D50" s="44">
        <v>95</v>
      </c>
      <c r="E50" s="49"/>
      <c r="F50" s="46">
        <f t="shared" si="17"/>
        <v>0</v>
      </c>
      <c r="G50" s="46">
        <f t="shared" si="29"/>
        <v>0</v>
      </c>
      <c r="H50" s="48">
        <f t="shared" si="22"/>
        <v>0</v>
      </c>
      <c r="I50" s="48">
        <f t="shared" si="47"/>
        <v>0</v>
      </c>
      <c r="J50" s="48">
        <f t="shared" si="48"/>
        <v>0</v>
      </c>
      <c r="K50" s="68"/>
      <c r="L50" s="46">
        <f t="shared" si="23"/>
        <v>0</v>
      </c>
      <c r="M50" s="46">
        <f t="shared" si="24"/>
        <v>0</v>
      </c>
      <c r="N50" s="48">
        <f t="shared" si="25"/>
        <v>0</v>
      </c>
      <c r="O50" s="48">
        <f t="shared" si="26"/>
        <v>0</v>
      </c>
      <c r="P50" s="48">
        <f>N50+O50</f>
        <v>0</v>
      </c>
      <c r="Q50" s="49"/>
      <c r="R50" s="123">
        <f t="shared" si="14"/>
        <v>0</v>
      </c>
      <c r="S50" s="47">
        <f t="shared" si="20"/>
        <v>0</v>
      </c>
      <c r="T50" s="51">
        <f t="shared" si="15"/>
        <v>0</v>
      </c>
      <c r="U50" s="51">
        <f t="shared" si="27"/>
        <v>0</v>
      </c>
      <c r="V50" s="51">
        <f t="shared" si="49"/>
        <v>0</v>
      </c>
      <c r="W50" s="52">
        <f>Q50+K50+E50</f>
        <v>0</v>
      </c>
      <c r="X50" s="52">
        <f t="shared" si="38"/>
        <v>0</v>
      </c>
      <c r="Y50" s="52">
        <f t="shared" si="38"/>
        <v>0</v>
      </c>
      <c r="Z50" s="52">
        <f t="shared" si="38"/>
        <v>0</v>
      </c>
      <c r="AA50" s="52">
        <f t="shared" si="50"/>
        <v>0</v>
      </c>
    </row>
    <row r="51" spans="1:27" ht="19.5" thickBot="1" x14ac:dyDescent="0.5">
      <c r="A51" s="31" t="s">
        <v>46</v>
      </c>
      <c r="B51" s="124">
        <v>11000</v>
      </c>
      <c r="C51" s="124">
        <v>0</v>
      </c>
      <c r="D51" s="125">
        <v>95</v>
      </c>
      <c r="E51" s="126"/>
      <c r="F51" s="127">
        <f t="shared" si="17"/>
        <v>0</v>
      </c>
      <c r="G51" s="127">
        <f t="shared" si="29"/>
        <v>0</v>
      </c>
      <c r="H51" s="128">
        <f t="shared" si="22"/>
        <v>0</v>
      </c>
      <c r="I51" s="128">
        <f t="shared" si="47"/>
        <v>0</v>
      </c>
      <c r="J51" s="128">
        <f t="shared" si="48"/>
        <v>0</v>
      </c>
      <c r="K51" s="129"/>
      <c r="L51" s="127">
        <f t="shared" si="23"/>
        <v>0</v>
      </c>
      <c r="M51" s="127">
        <f t="shared" si="24"/>
        <v>0</v>
      </c>
      <c r="N51" s="128">
        <f t="shared" si="25"/>
        <v>0</v>
      </c>
      <c r="O51" s="128">
        <f t="shared" si="26"/>
        <v>0</v>
      </c>
      <c r="P51" s="128">
        <f>N51+O51</f>
        <v>0</v>
      </c>
      <c r="Q51" s="126"/>
      <c r="R51" s="130">
        <f t="shared" si="14"/>
        <v>0</v>
      </c>
      <c r="S51" s="131">
        <f t="shared" si="20"/>
        <v>0</v>
      </c>
      <c r="T51" s="132">
        <f t="shared" si="15"/>
        <v>0</v>
      </c>
      <c r="U51" s="132">
        <f t="shared" si="27"/>
        <v>0</v>
      </c>
      <c r="V51" s="132">
        <f t="shared" si="49"/>
        <v>0</v>
      </c>
      <c r="W51" s="133">
        <f>Q51+K51+E51</f>
        <v>0</v>
      </c>
      <c r="X51" s="133">
        <f t="shared" si="38"/>
        <v>0</v>
      </c>
      <c r="Y51" s="133">
        <f t="shared" si="38"/>
        <v>0</v>
      </c>
      <c r="Z51" s="133">
        <f t="shared" si="38"/>
        <v>0</v>
      </c>
      <c r="AA51" s="133">
        <f t="shared" si="50"/>
        <v>0</v>
      </c>
    </row>
    <row r="52" spans="1:27" x14ac:dyDescent="0.45">
      <c r="A52" s="36" t="s">
        <v>89</v>
      </c>
      <c r="B52" s="36"/>
      <c r="C52" s="36"/>
      <c r="D52" s="134"/>
      <c r="E52" s="135"/>
      <c r="F52" s="81">
        <f t="shared" si="17"/>
        <v>0</v>
      </c>
      <c r="G52" s="81">
        <f t="shared" si="29"/>
        <v>0</v>
      </c>
      <c r="H52" s="83">
        <f t="shared" si="22"/>
        <v>0</v>
      </c>
      <c r="I52" s="37"/>
      <c r="J52" s="37"/>
      <c r="K52" s="135"/>
      <c r="L52" s="81">
        <f t="shared" si="23"/>
        <v>0</v>
      </c>
      <c r="M52" s="81">
        <f t="shared" si="24"/>
        <v>0</v>
      </c>
      <c r="N52" s="83">
        <f t="shared" si="25"/>
        <v>0</v>
      </c>
      <c r="O52" s="83">
        <f t="shared" si="26"/>
        <v>0</v>
      </c>
      <c r="P52" s="37"/>
      <c r="Q52" s="136"/>
      <c r="R52" s="121">
        <f t="shared" si="14"/>
        <v>0</v>
      </c>
      <c r="S52" s="82">
        <f t="shared" si="20"/>
        <v>0</v>
      </c>
      <c r="T52" s="85">
        <f t="shared" si="15"/>
        <v>0</v>
      </c>
      <c r="U52" s="85">
        <f t="shared" si="27"/>
        <v>0</v>
      </c>
      <c r="V52" s="41"/>
      <c r="W52" s="42"/>
      <c r="X52" s="43">
        <f t="shared" si="38"/>
        <v>0</v>
      </c>
      <c r="Y52" s="42"/>
      <c r="Z52" s="42"/>
      <c r="AA52" s="42"/>
    </row>
    <row r="53" spans="1:27" x14ac:dyDescent="0.45">
      <c r="A53" s="23" t="s">
        <v>69</v>
      </c>
      <c r="B53" s="24">
        <v>11000</v>
      </c>
      <c r="C53" s="24">
        <v>0</v>
      </c>
      <c r="D53" s="44">
        <v>80</v>
      </c>
      <c r="E53" s="49"/>
      <c r="F53" s="46">
        <f t="shared" si="17"/>
        <v>0</v>
      </c>
      <c r="G53" s="46">
        <f t="shared" si="29"/>
        <v>0</v>
      </c>
      <c r="H53" s="48">
        <f t="shared" si="22"/>
        <v>0</v>
      </c>
      <c r="I53" s="48">
        <f>E53*C53</f>
        <v>0</v>
      </c>
      <c r="J53" s="48">
        <f>H53+I53</f>
        <v>0</v>
      </c>
      <c r="K53" s="93"/>
      <c r="L53" s="94">
        <f t="shared" si="23"/>
        <v>0</v>
      </c>
      <c r="M53" s="94">
        <f t="shared" si="24"/>
        <v>0</v>
      </c>
      <c r="N53" s="95">
        <f t="shared" si="25"/>
        <v>0</v>
      </c>
      <c r="O53" s="95">
        <f t="shared" si="26"/>
        <v>0</v>
      </c>
      <c r="P53" s="95">
        <f>N53+O53</f>
        <v>0</v>
      </c>
      <c r="Q53" s="96"/>
      <c r="R53" s="122">
        <f t="shared" si="14"/>
        <v>0</v>
      </c>
      <c r="S53" s="94">
        <f t="shared" si="20"/>
        <v>0</v>
      </c>
      <c r="T53" s="95">
        <f t="shared" si="15"/>
        <v>0</v>
      </c>
      <c r="U53" s="95">
        <f t="shared" si="27"/>
        <v>0</v>
      </c>
      <c r="V53" s="95">
        <f>T53+U53</f>
        <v>0</v>
      </c>
      <c r="W53" s="52">
        <f>Q53+K53+E53</f>
        <v>0</v>
      </c>
      <c r="X53" s="52">
        <f t="shared" si="38"/>
        <v>0</v>
      </c>
      <c r="Y53" s="52">
        <f t="shared" si="38"/>
        <v>0</v>
      </c>
      <c r="Z53" s="52">
        <f t="shared" si="38"/>
        <v>0</v>
      </c>
      <c r="AA53" s="52">
        <f>Y53+Z53</f>
        <v>0</v>
      </c>
    </row>
    <row r="54" spans="1:27" x14ac:dyDescent="0.45">
      <c r="A54" s="23" t="s">
        <v>43</v>
      </c>
      <c r="B54" s="24">
        <v>11000</v>
      </c>
      <c r="C54" s="24">
        <v>0</v>
      </c>
      <c r="D54" s="44">
        <v>80</v>
      </c>
      <c r="E54" s="49"/>
      <c r="F54" s="46">
        <f t="shared" si="17"/>
        <v>0</v>
      </c>
      <c r="G54" s="46">
        <f t="shared" si="29"/>
        <v>0</v>
      </c>
      <c r="H54" s="48">
        <f t="shared" si="22"/>
        <v>0</v>
      </c>
      <c r="I54" s="48">
        <f t="shared" ref="I54:I57" si="51">E54*C54</f>
        <v>0</v>
      </c>
      <c r="J54" s="48">
        <f t="shared" ref="J54:J57" si="52">H54+I54</f>
        <v>0</v>
      </c>
      <c r="K54" s="45"/>
      <c r="L54" s="46">
        <f t="shared" si="23"/>
        <v>0</v>
      </c>
      <c r="M54" s="46">
        <f t="shared" si="24"/>
        <v>0</v>
      </c>
      <c r="N54" s="48">
        <f t="shared" si="25"/>
        <v>0</v>
      </c>
      <c r="O54" s="48">
        <f t="shared" si="26"/>
        <v>0</v>
      </c>
      <c r="P54" s="48">
        <f>N54+O54</f>
        <v>0</v>
      </c>
      <c r="Q54" s="49"/>
      <c r="R54" s="123">
        <f t="shared" si="14"/>
        <v>0</v>
      </c>
      <c r="S54" s="47">
        <f t="shared" si="20"/>
        <v>0</v>
      </c>
      <c r="T54" s="51">
        <f t="shared" si="15"/>
        <v>0</v>
      </c>
      <c r="U54" s="51">
        <f t="shared" si="27"/>
        <v>0</v>
      </c>
      <c r="V54" s="51">
        <f t="shared" ref="V54:V57" si="53">T54+U54</f>
        <v>0</v>
      </c>
      <c r="W54" s="52">
        <f>Q54+K54+E54</f>
        <v>0</v>
      </c>
      <c r="X54" s="52">
        <f t="shared" si="38"/>
        <v>0</v>
      </c>
      <c r="Y54" s="52">
        <f t="shared" si="38"/>
        <v>0</v>
      </c>
      <c r="Z54" s="52">
        <f t="shared" si="38"/>
        <v>0</v>
      </c>
      <c r="AA54" s="52">
        <f t="shared" ref="AA54:AA57" si="54">Y54+Z54</f>
        <v>0</v>
      </c>
    </row>
    <row r="55" spans="1:27" x14ac:dyDescent="0.45">
      <c r="A55" s="23" t="s">
        <v>44</v>
      </c>
      <c r="B55" s="24">
        <v>11000</v>
      </c>
      <c r="C55" s="24">
        <v>0</v>
      </c>
      <c r="D55" s="44">
        <v>90</v>
      </c>
      <c r="E55" s="49"/>
      <c r="F55" s="46">
        <f t="shared" si="17"/>
        <v>0</v>
      </c>
      <c r="G55" s="46">
        <f t="shared" si="29"/>
        <v>0</v>
      </c>
      <c r="H55" s="48">
        <f t="shared" si="22"/>
        <v>0</v>
      </c>
      <c r="I55" s="48">
        <f t="shared" si="51"/>
        <v>0</v>
      </c>
      <c r="J55" s="48">
        <f t="shared" si="52"/>
        <v>0</v>
      </c>
      <c r="K55" s="45"/>
      <c r="L55" s="46">
        <f t="shared" si="23"/>
        <v>0</v>
      </c>
      <c r="M55" s="46">
        <f t="shared" si="24"/>
        <v>0</v>
      </c>
      <c r="N55" s="48">
        <f t="shared" si="25"/>
        <v>0</v>
      </c>
      <c r="O55" s="48">
        <f t="shared" si="26"/>
        <v>0</v>
      </c>
      <c r="P55" s="48">
        <f>N55+O55</f>
        <v>0</v>
      </c>
      <c r="Q55" s="49"/>
      <c r="R55" s="123">
        <f t="shared" si="14"/>
        <v>0</v>
      </c>
      <c r="S55" s="47">
        <f t="shared" si="20"/>
        <v>0</v>
      </c>
      <c r="T55" s="51">
        <f t="shared" si="15"/>
        <v>0</v>
      </c>
      <c r="U55" s="51">
        <f t="shared" si="27"/>
        <v>0</v>
      </c>
      <c r="V55" s="51">
        <f t="shared" si="53"/>
        <v>0</v>
      </c>
      <c r="W55" s="52">
        <f>Q55+K55+E55</f>
        <v>0</v>
      </c>
      <c r="X55" s="52">
        <f t="shared" si="38"/>
        <v>0</v>
      </c>
      <c r="Y55" s="52">
        <f t="shared" si="38"/>
        <v>0</v>
      </c>
      <c r="Z55" s="52">
        <f t="shared" si="38"/>
        <v>0</v>
      </c>
      <c r="AA55" s="52">
        <f t="shared" si="54"/>
        <v>0</v>
      </c>
    </row>
    <row r="56" spans="1:27" x14ac:dyDescent="0.45">
      <c r="A56" s="23" t="s">
        <v>45</v>
      </c>
      <c r="B56" s="24">
        <v>11000</v>
      </c>
      <c r="C56" s="24">
        <v>0</v>
      </c>
      <c r="D56" s="44">
        <v>95</v>
      </c>
      <c r="E56" s="49"/>
      <c r="F56" s="46">
        <f t="shared" si="17"/>
        <v>0</v>
      </c>
      <c r="G56" s="46">
        <f t="shared" si="29"/>
        <v>0</v>
      </c>
      <c r="H56" s="48">
        <f t="shared" si="22"/>
        <v>0</v>
      </c>
      <c r="I56" s="48">
        <f t="shared" si="51"/>
        <v>0</v>
      </c>
      <c r="J56" s="48">
        <f t="shared" si="52"/>
        <v>0</v>
      </c>
      <c r="K56" s="68"/>
      <c r="L56" s="46">
        <f t="shared" si="23"/>
        <v>0</v>
      </c>
      <c r="M56" s="46">
        <f t="shared" si="24"/>
        <v>0</v>
      </c>
      <c r="N56" s="48">
        <f t="shared" si="25"/>
        <v>0</v>
      </c>
      <c r="O56" s="48">
        <f t="shared" si="26"/>
        <v>0</v>
      </c>
      <c r="P56" s="48">
        <f>N56+O56</f>
        <v>0</v>
      </c>
      <c r="Q56" s="49"/>
      <c r="R56" s="123">
        <f t="shared" si="14"/>
        <v>0</v>
      </c>
      <c r="S56" s="47">
        <f t="shared" si="20"/>
        <v>0</v>
      </c>
      <c r="T56" s="51">
        <f t="shared" si="15"/>
        <v>0</v>
      </c>
      <c r="U56" s="51">
        <f t="shared" si="27"/>
        <v>0</v>
      </c>
      <c r="V56" s="51">
        <f t="shared" si="53"/>
        <v>0</v>
      </c>
      <c r="W56" s="52">
        <f>Q56+K56+E56</f>
        <v>0</v>
      </c>
      <c r="X56" s="52">
        <f t="shared" si="38"/>
        <v>0</v>
      </c>
      <c r="Y56" s="52">
        <f t="shared" si="38"/>
        <v>0</v>
      </c>
      <c r="Z56" s="52">
        <f t="shared" si="38"/>
        <v>0</v>
      </c>
      <c r="AA56" s="52">
        <f t="shared" si="54"/>
        <v>0</v>
      </c>
    </row>
    <row r="57" spans="1:27" ht="19.5" thickBot="1" x14ac:dyDescent="0.5">
      <c r="A57" s="31" t="s">
        <v>46</v>
      </c>
      <c r="B57" s="124">
        <v>11000</v>
      </c>
      <c r="C57" s="124">
        <v>0</v>
      </c>
      <c r="D57" s="125">
        <v>95</v>
      </c>
      <c r="E57" s="126"/>
      <c r="F57" s="127">
        <f t="shared" si="17"/>
        <v>0</v>
      </c>
      <c r="G57" s="127">
        <f t="shared" si="29"/>
        <v>0</v>
      </c>
      <c r="H57" s="128">
        <f t="shared" si="22"/>
        <v>0</v>
      </c>
      <c r="I57" s="128">
        <f t="shared" si="51"/>
        <v>0</v>
      </c>
      <c r="J57" s="128">
        <f t="shared" si="52"/>
        <v>0</v>
      </c>
      <c r="K57" s="129"/>
      <c r="L57" s="127">
        <f t="shared" si="23"/>
        <v>0</v>
      </c>
      <c r="M57" s="127">
        <f t="shared" si="24"/>
        <v>0</v>
      </c>
      <c r="N57" s="128">
        <f t="shared" si="25"/>
        <v>0</v>
      </c>
      <c r="O57" s="128">
        <f t="shared" si="26"/>
        <v>0</v>
      </c>
      <c r="P57" s="128">
        <f>N57+O57</f>
        <v>0</v>
      </c>
      <c r="Q57" s="126"/>
      <c r="R57" s="130">
        <f t="shared" si="14"/>
        <v>0</v>
      </c>
      <c r="S57" s="131">
        <f t="shared" si="20"/>
        <v>0</v>
      </c>
      <c r="T57" s="132">
        <f t="shared" si="15"/>
        <v>0</v>
      </c>
      <c r="U57" s="132">
        <f t="shared" si="27"/>
        <v>0</v>
      </c>
      <c r="V57" s="132">
        <f t="shared" si="53"/>
        <v>0</v>
      </c>
      <c r="W57" s="133">
        <f>Q57+K57+E57</f>
        <v>0</v>
      </c>
      <c r="X57" s="133">
        <f t="shared" si="38"/>
        <v>0</v>
      </c>
      <c r="Y57" s="133">
        <f t="shared" si="38"/>
        <v>0</v>
      </c>
      <c r="Z57" s="133">
        <f t="shared" si="38"/>
        <v>0</v>
      </c>
      <c r="AA57" s="133">
        <f t="shared" si="54"/>
        <v>0</v>
      </c>
    </row>
    <row r="58" spans="1:27" s="67" customFormat="1" x14ac:dyDescent="0.45">
      <c r="A58" s="137" t="s">
        <v>90</v>
      </c>
      <c r="B58" s="137"/>
      <c r="C58" s="137"/>
      <c r="D58" s="138"/>
      <c r="E58" s="139"/>
      <c r="F58" s="81">
        <f t="shared" si="17"/>
        <v>0</v>
      </c>
      <c r="G58" s="81">
        <f t="shared" si="29"/>
        <v>0</v>
      </c>
      <c r="H58" s="83">
        <f t="shared" si="22"/>
        <v>0</v>
      </c>
      <c r="I58" s="140"/>
      <c r="J58" s="140"/>
      <c r="K58" s="139"/>
      <c r="L58" s="81">
        <f t="shared" si="23"/>
        <v>0</v>
      </c>
      <c r="M58" s="81">
        <f t="shared" si="24"/>
        <v>0</v>
      </c>
      <c r="N58" s="83">
        <f t="shared" si="25"/>
        <v>0</v>
      </c>
      <c r="O58" s="83">
        <f t="shared" si="26"/>
        <v>0</v>
      </c>
      <c r="P58" s="140"/>
      <c r="Q58" s="141"/>
      <c r="R58" s="121">
        <f t="shared" si="14"/>
        <v>0</v>
      </c>
      <c r="S58" s="82">
        <f t="shared" si="20"/>
        <v>0</v>
      </c>
      <c r="T58" s="85">
        <f t="shared" si="15"/>
        <v>0</v>
      </c>
      <c r="U58" s="85">
        <f t="shared" si="27"/>
        <v>0</v>
      </c>
      <c r="V58" s="142"/>
      <c r="W58" s="143"/>
      <c r="X58" s="43">
        <f t="shared" si="38"/>
        <v>0</v>
      </c>
      <c r="Y58" s="143"/>
      <c r="Z58" s="143"/>
      <c r="AA58" s="143"/>
    </row>
    <row r="59" spans="1:27" x14ac:dyDescent="0.45">
      <c r="A59" s="23" t="s">
        <v>69</v>
      </c>
      <c r="B59" s="24">
        <v>11000</v>
      </c>
      <c r="C59" s="24">
        <v>0</v>
      </c>
      <c r="D59" s="44">
        <v>80</v>
      </c>
      <c r="E59" s="49"/>
      <c r="F59" s="46">
        <f t="shared" si="17"/>
        <v>0</v>
      </c>
      <c r="G59" s="46">
        <f t="shared" si="29"/>
        <v>0</v>
      </c>
      <c r="H59" s="48">
        <f t="shared" si="22"/>
        <v>0</v>
      </c>
      <c r="I59" s="48">
        <f>E59*C59</f>
        <v>0</v>
      </c>
      <c r="J59" s="48">
        <f>H59+I59</f>
        <v>0</v>
      </c>
      <c r="K59" s="93"/>
      <c r="L59" s="94">
        <f t="shared" si="23"/>
        <v>0</v>
      </c>
      <c r="M59" s="94">
        <f t="shared" si="24"/>
        <v>0</v>
      </c>
      <c r="N59" s="95">
        <f t="shared" si="25"/>
        <v>0</v>
      </c>
      <c r="O59" s="95">
        <f t="shared" si="26"/>
        <v>0</v>
      </c>
      <c r="P59" s="95">
        <f>N59+O59</f>
        <v>0</v>
      </c>
      <c r="Q59" s="96"/>
      <c r="R59" s="122">
        <f t="shared" si="14"/>
        <v>0</v>
      </c>
      <c r="S59" s="94">
        <f t="shared" si="20"/>
        <v>0</v>
      </c>
      <c r="T59" s="95">
        <f t="shared" si="15"/>
        <v>0</v>
      </c>
      <c r="U59" s="95">
        <f t="shared" si="27"/>
        <v>0</v>
      </c>
      <c r="V59" s="95">
        <f>T59+U59</f>
        <v>0</v>
      </c>
      <c r="W59" s="52">
        <f>Q59+K59+E59</f>
        <v>0</v>
      </c>
      <c r="X59" s="52">
        <f t="shared" si="38"/>
        <v>0</v>
      </c>
      <c r="Y59" s="52">
        <f t="shared" si="38"/>
        <v>0</v>
      </c>
      <c r="Z59" s="52">
        <f t="shared" si="38"/>
        <v>0</v>
      </c>
      <c r="AA59" s="52">
        <f>Y59+Z59</f>
        <v>0</v>
      </c>
    </row>
    <row r="60" spans="1:27" x14ac:dyDescent="0.45">
      <c r="A60" s="23" t="s">
        <v>43</v>
      </c>
      <c r="B60" s="24">
        <v>11000</v>
      </c>
      <c r="C60" s="24">
        <v>0</v>
      </c>
      <c r="D60" s="44">
        <v>80</v>
      </c>
      <c r="E60" s="49"/>
      <c r="F60" s="46">
        <f t="shared" si="17"/>
        <v>0</v>
      </c>
      <c r="G60" s="46">
        <f t="shared" si="29"/>
        <v>0</v>
      </c>
      <c r="H60" s="48">
        <f t="shared" si="22"/>
        <v>0</v>
      </c>
      <c r="I60" s="48">
        <f t="shared" ref="I60:I63" si="55">E60*C60</f>
        <v>0</v>
      </c>
      <c r="J60" s="48">
        <f t="shared" ref="J60:J63" si="56">H60+I60</f>
        <v>0</v>
      </c>
      <c r="K60" s="45"/>
      <c r="L60" s="46">
        <f t="shared" si="23"/>
        <v>0</v>
      </c>
      <c r="M60" s="46">
        <f t="shared" si="24"/>
        <v>0</v>
      </c>
      <c r="N60" s="48">
        <f t="shared" si="25"/>
        <v>0</v>
      </c>
      <c r="O60" s="48">
        <f t="shared" si="26"/>
        <v>0</v>
      </c>
      <c r="P60" s="48">
        <f>N60+O60</f>
        <v>0</v>
      </c>
      <c r="Q60" s="49"/>
      <c r="R60" s="123">
        <f t="shared" si="14"/>
        <v>0</v>
      </c>
      <c r="S60" s="47">
        <f t="shared" si="20"/>
        <v>0</v>
      </c>
      <c r="T60" s="51">
        <f t="shared" si="15"/>
        <v>0</v>
      </c>
      <c r="U60" s="51">
        <f t="shared" si="27"/>
        <v>0</v>
      </c>
      <c r="V60" s="51">
        <f t="shared" ref="V60:V63" si="57">T60+U60</f>
        <v>0</v>
      </c>
      <c r="W60" s="52">
        <f>Q60+K60+E60</f>
        <v>0</v>
      </c>
      <c r="X60" s="52">
        <f t="shared" si="38"/>
        <v>0</v>
      </c>
      <c r="Y60" s="52">
        <f t="shared" si="38"/>
        <v>0</v>
      </c>
      <c r="Z60" s="52">
        <f t="shared" si="38"/>
        <v>0</v>
      </c>
      <c r="AA60" s="52">
        <f t="shared" ref="AA60:AA63" si="58">Y60+Z60</f>
        <v>0</v>
      </c>
    </row>
    <row r="61" spans="1:27" x14ac:dyDescent="0.45">
      <c r="A61" s="23" t="s">
        <v>44</v>
      </c>
      <c r="B61" s="24">
        <v>11000</v>
      </c>
      <c r="C61" s="24">
        <v>0</v>
      </c>
      <c r="D61" s="44">
        <v>90</v>
      </c>
      <c r="E61" s="49"/>
      <c r="F61" s="46">
        <f t="shared" si="17"/>
        <v>0</v>
      </c>
      <c r="G61" s="46">
        <f t="shared" si="29"/>
        <v>0</v>
      </c>
      <c r="H61" s="48">
        <f t="shared" si="22"/>
        <v>0</v>
      </c>
      <c r="I61" s="48">
        <f t="shared" si="55"/>
        <v>0</v>
      </c>
      <c r="J61" s="48">
        <f t="shared" si="56"/>
        <v>0</v>
      </c>
      <c r="K61" s="45"/>
      <c r="L61" s="46">
        <f t="shared" si="23"/>
        <v>0</v>
      </c>
      <c r="M61" s="46">
        <f t="shared" si="24"/>
        <v>0</v>
      </c>
      <c r="N61" s="48">
        <f t="shared" si="25"/>
        <v>0</v>
      </c>
      <c r="O61" s="48">
        <f t="shared" si="26"/>
        <v>0</v>
      </c>
      <c r="P61" s="48">
        <f>N61+O61</f>
        <v>0</v>
      </c>
      <c r="Q61" s="49"/>
      <c r="R61" s="123">
        <f t="shared" si="14"/>
        <v>0</v>
      </c>
      <c r="S61" s="47">
        <f t="shared" si="20"/>
        <v>0</v>
      </c>
      <c r="T61" s="51">
        <f t="shared" si="15"/>
        <v>0</v>
      </c>
      <c r="U61" s="51">
        <f t="shared" si="27"/>
        <v>0</v>
      </c>
      <c r="V61" s="51">
        <f t="shared" si="57"/>
        <v>0</v>
      </c>
      <c r="W61" s="52">
        <f>Q61+K61+E61</f>
        <v>0</v>
      </c>
      <c r="X61" s="52">
        <f t="shared" si="38"/>
        <v>0</v>
      </c>
      <c r="Y61" s="52">
        <f t="shared" si="38"/>
        <v>0</v>
      </c>
      <c r="Z61" s="52">
        <f t="shared" si="38"/>
        <v>0</v>
      </c>
      <c r="AA61" s="52">
        <f t="shared" si="58"/>
        <v>0</v>
      </c>
    </row>
    <row r="62" spans="1:27" x14ac:dyDescent="0.45">
      <c r="A62" s="23" t="s">
        <v>45</v>
      </c>
      <c r="B62" s="24">
        <v>11000</v>
      </c>
      <c r="C62" s="24">
        <v>0</v>
      </c>
      <c r="D62" s="44">
        <v>95</v>
      </c>
      <c r="E62" s="49"/>
      <c r="F62" s="46">
        <f t="shared" si="17"/>
        <v>0</v>
      </c>
      <c r="G62" s="46">
        <f t="shared" si="29"/>
        <v>0</v>
      </c>
      <c r="H62" s="48">
        <f t="shared" si="22"/>
        <v>0</v>
      </c>
      <c r="I62" s="48">
        <f t="shared" si="55"/>
        <v>0</v>
      </c>
      <c r="J62" s="48">
        <f t="shared" si="56"/>
        <v>0</v>
      </c>
      <c r="K62" s="45"/>
      <c r="L62" s="46">
        <f t="shared" si="23"/>
        <v>0</v>
      </c>
      <c r="M62" s="46">
        <f t="shared" si="24"/>
        <v>0</v>
      </c>
      <c r="N62" s="48">
        <f t="shared" si="25"/>
        <v>0</v>
      </c>
      <c r="O62" s="48">
        <f t="shared" si="26"/>
        <v>0</v>
      </c>
      <c r="P62" s="48">
        <f>N62+O62</f>
        <v>0</v>
      </c>
      <c r="Q62" s="49"/>
      <c r="R62" s="123">
        <f t="shared" si="14"/>
        <v>0</v>
      </c>
      <c r="S62" s="47">
        <f t="shared" si="20"/>
        <v>0</v>
      </c>
      <c r="T62" s="51">
        <f t="shared" si="15"/>
        <v>0</v>
      </c>
      <c r="U62" s="51">
        <f t="shared" si="27"/>
        <v>0</v>
      </c>
      <c r="V62" s="51">
        <f t="shared" si="57"/>
        <v>0</v>
      </c>
      <c r="W62" s="52">
        <f>Q62+K62+E62</f>
        <v>0</v>
      </c>
      <c r="X62" s="52">
        <f t="shared" si="38"/>
        <v>0</v>
      </c>
      <c r="Y62" s="52">
        <f t="shared" si="38"/>
        <v>0</v>
      </c>
      <c r="Z62" s="52">
        <f t="shared" si="38"/>
        <v>0</v>
      </c>
      <c r="AA62" s="52">
        <f t="shared" si="58"/>
        <v>0</v>
      </c>
    </row>
    <row r="63" spans="1:27" ht="19.5" thickBot="1" x14ac:dyDescent="0.5">
      <c r="A63" s="31" t="s">
        <v>46</v>
      </c>
      <c r="B63" s="124">
        <v>11000</v>
      </c>
      <c r="C63" s="124">
        <v>0</v>
      </c>
      <c r="D63" s="125">
        <v>95</v>
      </c>
      <c r="E63" s="126"/>
      <c r="F63" s="127">
        <f t="shared" si="17"/>
        <v>0</v>
      </c>
      <c r="G63" s="127">
        <f t="shared" si="29"/>
        <v>0</v>
      </c>
      <c r="H63" s="128">
        <f t="shared" si="22"/>
        <v>0</v>
      </c>
      <c r="I63" s="128">
        <f t="shared" si="55"/>
        <v>0</v>
      </c>
      <c r="J63" s="128">
        <f t="shared" si="56"/>
        <v>0</v>
      </c>
      <c r="K63" s="129"/>
      <c r="L63" s="127">
        <f t="shared" si="23"/>
        <v>0</v>
      </c>
      <c r="M63" s="127">
        <f t="shared" si="24"/>
        <v>0</v>
      </c>
      <c r="N63" s="128">
        <f t="shared" si="25"/>
        <v>0</v>
      </c>
      <c r="O63" s="128">
        <f t="shared" si="26"/>
        <v>0</v>
      </c>
      <c r="P63" s="128">
        <f>N63+O63</f>
        <v>0</v>
      </c>
      <c r="Q63" s="126"/>
      <c r="R63" s="130">
        <f t="shared" si="14"/>
        <v>0</v>
      </c>
      <c r="S63" s="131">
        <f t="shared" si="20"/>
        <v>0</v>
      </c>
      <c r="T63" s="132">
        <f t="shared" si="15"/>
        <v>0</v>
      </c>
      <c r="U63" s="132">
        <f t="shared" si="27"/>
        <v>0</v>
      </c>
      <c r="V63" s="132">
        <f t="shared" si="57"/>
        <v>0</v>
      </c>
      <c r="W63" s="133">
        <f>Q63+K63+E63</f>
        <v>0</v>
      </c>
      <c r="X63" s="133">
        <f t="shared" si="38"/>
        <v>0</v>
      </c>
      <c r="Y63" s="133">
        <f t="shared" si="38"/>
        <v>0</v>
      </c>
      <c r="Z63" s="133">
        <f t="shared" si="38"/>
        <v>0</v>
      </c>
      <c r="AA63" s="133">
        <f t="shared" si="58"/>
        <v>0</v>
      </c>
    </row>
    <row r="64" spans="1:27" x14ac:dyDescent="0.45">
      <c r="A64" s="36" t="s">
        <v>91</v>
      </c>
      <c r="B64" s="144"/>
      <c r="C64" s="144"/>
      <c r="D64" s="145"/>
      <c r="E64" s="146"/>
      <c r="F64" s="81">
        <f t="shared" si="17"/>
        <v>0</v>
      </c>
      <c r="G64" s="81">
        <f t="shared" si="29"/>
        <v>0</v>
      </c>
      <c r="H64" s="83">
        <f t="shared" si="22"/>
        <v>0</v>
      </c>
      <c r="I64" s="147"/>
      <c r="J64" s="147"/>
      <c r="K64" s="146"/>
      <c r="L64" s="81">
        <f t="shared" si="23"/>
        <v>0</v>
      </c>
      <c r="M64" s="81">
        <f t="shared" si="24"/>
        <v>0</v>
      </c>
      <c r="N64" s="83">
        <f t="shared" si="25"/>
        <v>0</v>
      </c>
      <c r="O64" s="83">
        <f t="shared" si="26"/>
        <v>0</v>
      </c>
      <c r="P64" s="147"/>
      <c r="Q64" s="84"/>
      <c r="R64" s="121">
        <f t="shared" si="14"/>
        <v>0</v>
      </c>
      <c r="S64" s="82">
        <f t="shared" si="20"/>
        <v>0</v>
      </c>
      <c r="T64" s="85">
        <f t="shared" si="15"/>
        <v>0</v>
      </c>
      <c r="U64" s="85">
        <f t="shared" si="27"/>
        <v>0</v>
      </c>
      <c r="V64" s="148"/>
      <c r="W64" s="149"/>
      <c r="X64" s="43">
        <f t="shared" si="38"/>
        <v>0</v>
      </c>
      <c r="Y64" s="149"/>
      <c r="Z64" s="149"/>
      <c r="AA64" s="149"/>
    </row>
    <row r="65" spans="1:27" x14ac:dyDescent="0.45">
      <c r="A65" s="23" t="s">
        <v>69</v>
      </c>
      <c r="B65" s="24">
        <v>11000</v>
      </c>
      <c r="C65" s="24">
        <v>0</v>
      </c>
      <c r="D65" s="44">
        <v>80</v>
      </c>
      <c r="E65" s="68"/>
      <c r="F65" s="46">
        <f t="shared" si="17"/>
        <v>0</v>
      </c>
      <c r="G65" s="46">
        <f t="shared" si="29"/>
        <v>0</v>
      </c>
      <c r="H65" s="48">
        <f t="shared" si="22"/>
        <v>0</v>
      </c>
      <c r="I65" s="48">
        <f>E65*C65</f>
        <v>0</v>
      </c>
      <c r="J65" s="48">
        <f>H65+I65</f>
        <v>0</v>
      </c>
      <c r="K65" s="97"/>
      <c r="L65" s="94">
        <f t="shared" si="23"/>
        <v>0</v>
      </c>
      <c r="M65" s="94">
        <f t="shared" si="24"/>
        <v>0</v>
      </c>
      <c r="N65" s="95">
        <f t="shared" si="25"/>
        <v>0</v>
      </c>
      <c r="O65" s="95">
        <f t="shared" si="26"/>
        <v>0</v>
      </c>
      <c r="P65" s="95">
        <f>N65+O65</f>
        <v>0</v>
      </c>
      <c r="Q65" s="96"/>
      <c r="R65" s="122">
        <f t="shared" si="14"/>
        <v>0</v>
      </c>
      <c r="S65" s="94">
        <f t="shared" si="20"/>
        <v>0</v>
      </c>
      <c r="T65" s="95">
        <f t="shared" si="15"/>
        <v>0</v>
      </c>
      <c r="U65" s="95">
        <f t="shared" si="27"/>
        <v>0</v>
      </c>
      <c r="V65" s="95">
        <f>T65+U65</f>
        <v>0</v>
      </c>
      <c r="W65" s="52">
        <f>Q65+K65+E65</f>
        <v>0</v>
      </c>
      <c r="X65" s="52">
        <f t="shared" ref="X65:Z93" si="59">S65+M65+G65</f>
        <v>0</v>
      </c>
      <c r="Y65" s="52">
        <f t="shared" si="59"/>
        <v>0</v>
      </c>
      <c r="Z65" s="52">
        <f t="shared" si="59"/>
        <v>0</v>
      </c>
      <c r="AA65" s="52">
        <f>Y65+Z65</f>
        <v>0</v>
      </c>
    </row>
    <row r="66" spans="1:27" x14ac:dyDescent="0.45">
      <c r="A66" s="23" t="s">
        <v>43</v>
      </c>
      <c r="B66" s="24">
        <v>11000</v>
      </c>
      <c r="C66" s="24">
        <v>0</v>
      </c>
      <c r="D66" s="44">
        <v>80</v>
      </c>
      <c r="E66" s="68"/>
      <c r="F66" s="46">
        <f t="shared" si="17"/>
        <v>0</v>
      </c>
      <c r="G66" s="46">
        <f t="shared" si="29"/>
        <v>0</v>
      </c>
      <c r="H66" s="48">
        <f t="shared" si="22"/>
        <v>0</v>
      </c>
      <c r="I66" s="48">
        <f t="shared" ref="I66:I69" si="60">E66*C66</f>
        <v>0</v>
      </c>
      <c r="J66" s="48">
        <f t="shared" ref="J66:J69" si="61">H66+I66</f>
        <v>0</v>
      </c>
      <c r="K66" s="68"/>
      <c r="L66" s="46">
        <f t="shared" si="23"/>
        <v>0</v>
      </c>
      <c r="M66" s="46">
        <f t="shared" si="24"/>
        <v>0</v>
      </c>
      <c r="N66" s="48">
        <f t="shared" si="25"/>
        <v>0</v>
      </c>
      <c r="O66" s="48">
        <f t="shared" si="26"/>
        <v>0</v>
      </c>
      <c r="P66" s="48">
        <f>N66+O66</f>
        <v>0</v>
      </c>
      <c r="Q66" s="49"/>
      <c r="R66" s="123">
        <f t="shared" si="14"/>
        <v>0</v>
      </c>
      <c r="S66" s="47">
        <f t="shared" si="20"/>
        <v>0</v>
      </c>
      <c r="T66" s="51">
        <f t="shared" si="15"/>
        <v>0</v>
      </c>
      <c r="U66" s="51">
        <f t="shared" si="27"/>
        <v>0</v>
      </c>
      <c r="V66" s="51">
        <f t="shared" ref="V66:V69" si="62">T66+U66</f>
        <v>0</v>
      </c>
      <c r="W66" s="52">
        <f>Q66+K66+E66</f>
        <v>0</v>
      </c>
      <c r="X66" s="52">
        <f t="shared" si="59"/>
        <v>0</v>
      </c>
      <c r="Y66" s="52">
        <f t="shared" si="59"/>
        <v>0</v>
      </c>
      <c r="Z66" s="52">
        <f t="shared" si="59"/>
        <v>0</v>
      </c>
      <c r="AA66" s="52">
        <f t="shared" ref="AA66:AA69" si="63">Y66+Z66</f>
        <v>0</v>
      </c>
    </row>
    <row r="67" spans="1:27" x14ac:dyDescent="0.45">
      <c r="A67" s="23" t="s">
        <v>44</v>
      </c>
      <c r="B67" s="24">
        <v>11000</v>
      </c>
      <c r="C67" s="24">
        <v>0</v>
      </c>
      <c r="D67" s="44">
        <v>90</v>
      </c>
      <c r="E67" s="68"/>
      <c r="F67" s="46">
        <f t="shared" si="17"/>
        <v>0</v>
      </c>
      <c r="G67" s="46">
        <f t="shared" si="29"/>
        <v>0</v>
      </c>
      <c r="H67" s="48">
        <f t="shared" si="22"/>
        <v>0</v>
      </c>
      <c r="I67" s="48">
        <f t="shared" si="60"/>
        <v>0</v>
      </c>
      <c r="J67" s="48">
        <f t="shared" si="61"/>
        <v>0</v>
      </c>
      <c r="K67" s="68"/>
      <c r="L67" s="46">
        <f t="shared" si="23"/>
        <v>0</v>
      </c>
      <c r="M67" s="46">
        <f t="shared" si="24"/>
        <v>0</v>
      </c>
      <c r="N67" s="48">
        <f t="shared" si="25"/>
        <v>0</v>
      </c>
      <c r="O67" s="48">
        <f t="shared" si="26"/>
        <v>0</v>
      </c>
      <c r="P67" s="48">
        <f>N67+O67</f>
        <v>0</v>
      </c>
      <c r="Q67" s="49"/>
      <c r="R67" s="123">
        <f t="shared" si="14"/>
        <v>0</v>
      </c>
      <c r="S67" s="47">
        <f t="shared" si="20"/>
        <v>0</v>
      </c>
      <c r="T67" s="51">
        <f t="shared" si="15"/>
        <v>0</v>
      </c>
      <c r="U67" s="51">
        <f t="shared" si="27"/>
        <v>0</v>
      </c>
      <c r="V67" s="51">
        <f t="shared" si="62"/>
        <v>0</v>
      </c>
      <c r="W67" s="52">
        <f>Q67+K67+E67</f>
        <v>0</v>
      </c>
      <c r="X67" s="52">
        <f t="shared" si="59"/>
        <v>0</v>
      </c>
      <c r="Y67" s="52">
        <f t="shared" si="59"/>
        <v>0</v>
      </c>
      <c r="Z67" s="52">
        <f t="shared" si="59"/>
        <v>0</v>
      </c>
      <c r="AA67" s="52">
        <f t="shared" si="63"/>
        <v>0</v>
      </c>
    </row>
    <row r="68" spans="1:27" x14ac:dyDescent="0.45">
      <c r="A68" s="23" t="s">
        <v>45</v>
      </c>
      <c r="B68" s="24">
        <v>11000</v>
      </c>
      <c r="C68" s="24">
        <v>0</v>
      </c>
      <c r="D68" s="44">
        <v>95</v>
      </c>
      <c r="E68" s="68"/>
      <c r="F68" s="46">
        <f t="shared" si="17"/>
        <v>0</v>
      </c>
      <c r="G68" s="46">
        <f t="shared" si="29"/>
        <v>0</v>
      </c>
      <c r="H68" s="48">
        <f t="shared" si="22"/>
        <v>0</v>
      </c>
      <c r="I68" s="48">
        <f t="shared" si="60"/>
        <v>0</v>
      </c>
      <c r="J68" s="48">
        <f t="shared" si="61"/>
        <v>0</v>
      </c>
      <c r="K68" s="68"/>
      <c r="L68" s="46">
        <f t="shared" si="23"/>
        <v>0</v>
      </c>
      <c r="M68" s="46">
        <f t="shared" si="24"/>
        <v>0</v>
      </c>
      <c r="N68" s="48">
        <f t="shared" si="25"/>
        <v>0</v>
      </c>
      <c r="O68" s="48">
        <f t="shared" si="26"/>
        <v>0</v>
      </c>
      <c r="P68" s="48">
        <f>N68+O68</f>
        <v>0</v>
      </c>
      <c r="Q68" s="49"/>
      <c r="R68" s="123">
        <f t="shared" si="14"/>
        <v>0</v>
      </c>
      <c r="S68" s="47">
        <f t="shared" si="20"/>
        <v>0</v>
      </c>
      <c r="T68" s="51">
        <f t="shared" si="15"/>
        <v>0</v>
      </c>
      <c r="U68" s="51">
        <f t="shared" si="27"/>
        <v>0</v>
      </c>
      <c r="V68" s="51">
        <f t="shared" si="62"/>
        <v>0</v>
      </c>
      <c r="W68" s="52">
        <f>Q68+K68+E68</f>
        <v>0</v>
      </c>
      <c r="X68" s="52">
        <f t="shared" si="59"/>
        <v>0</v>
      </c>
      <c r="Y68" s="52">
        <f t="shared" si="59"/>
        <v>0</v>
      </c>
      <c r="Z68" s="52">
        <f t="shared" si="59"/>
        <v>0</v>
      </c>
      <c r="AA68" s="52">
        <f t="shared" si="63"/>
        <v>0</v>
      </c>
    </row>
    <row r="69" spans="1:27" ht="19.5" thickBot="1" x14ac:dyDescent="0.5">
      <c r="A69" s="31" t="s">
        <v>46</v>
      </c>
      <c r="B69" s="124">
        <v>11000</v>
      </c>
      <c r="C69" s="124">
        <v>0</v>
      </c>
      <c r="D69" s="125">
        <v>95</v>
      </c>
      <c r="E69" s="126"/>
      <c r="F69" s="127">
        <f t="shared" si="17"/>
        <v>0</v>
      </c>
      <c r="G69" s="127">
        <f t="shared" si="29"/>
        <v>0</v>
      </c>
      <c r="H69" s="128">
        <f t="shared" si="22"/>
        <v>0</v>
      </c>
      <c r="I69" s="128">
        <f t="shared" si="60"/>
        <v>0</v>
      </c>
      <c r="J69" s="128">
        <f t="shared" si="61"/>
        <v>0</v>
      </c>
      <c r="K69" s="129"/>
      <c r="L69" s="127">
        <f t="shared" si="23"/>
        <v>0</v>
      </c>
      <c r="M69" s="127">
        <f t="shared" si="24"/>
        <v>0</v>
      </c>
      <c r="N69" s="128">
        <f t="shared" si="25"/>
        <v>0</v>
      </c>
      <c r="O69" s="128">
        <f t="shared" si="26"/>
        <v>0</v>
      </c>
      <c r="P69" s="128">
        <f>N69+O69</f>
        <v>0</v>
      </c>
      <c r="Q69" s="126"/>
      <c r="R69" s="130">
        <f t="shared" si="14"/>
        <v>0</v>
      </c>
      <c r="S69" s="131">
        <f t="shared" si="20"/>
        <v>0</v>
      </c>
      <c r="T69" s="132">
        <f t="shared" si="15"/>
        <v>0</v>
      </c>
      <c r="U69" s="132">
        <f t="shared" si="27"/>
        <v>0</v>
      </c>
      <c r="V69" s="132">
        <f t="shared" si="62"/>
        <v>0</v>
      </c>
      <c r="W69" s="133">
        <f>Q69+K69+E69</f>
        <v>0</v>
      </c>
      <c r="X69" s="133">
        <f t="shared" si="59"/>
        <v>0</v>
      </c>
      <c r="Y69" s="133">
        <f t="shared" si="59"/>
        <v>0</v>
      </c>
      <c r="Z69" s="133">
        <f t="shared" si="59"/>
        <v>0</v>
      </c>
      <c r="AA69" s="133">
        <f t="shared" si="63"/>
        <v>0</v>
      </c>
    </row>
    <row r="70" spans="1:27" x14ac:dyDescent="0.45">
      <c r="A70" s="36" t="s">
        <v>92</v>
      </c>
      <c r="B70" s="144"/>
      <c r="C70" s="144"/>
      <c r="D70" s="145"/>
      <c r="E70" s="146"/>
      <c r="F70" s="81">
        <f t="shared" si="17"/>
        <v>0</v>
      </c>
      <c r="G70" s="81">
        <f t="shared" si="29"/>
        <v>0</v>
      </c>
      <c r="H70" s="83">
        <f t="shared" si="22"/>
        <v>0</v>
      </c>
      <c r="I70" s="147"/>
      <c r="J70" s="147"/>
      <c r="K70" s="146"/>
      <c r="L70" s="81">
        <f t="shared" si="23"/>
        <v>0</v>
      </c>
      <c r="M70" s="81">
        <f t="shared" si="24"/>
        <v>0</v>
      </c>
      <c r="N70" s="83">
        <f t="shared" si="25"/>
        <v>0</v>
      </c>
      <c r="O70" s="83">
        <f t="shared" si="26"/>
        <v>0</v>
      </c>
      <c r="P70" s="147"/>
      <c r="Q70" s="84"/>
      <c r="R70" s="121">
        <f t="shared" si="14"/>
        <v>0</v>
      </c>
      <c r="S70" s="82">
        <f t="shared" si="20"/>
        <v>0</v>
      </c>
      <c r="T70" s="85">
        <f t="shared" si="15"/>
        <v>0</v>
      </c>
      <c r="U70" s="85">
        <f t="shared" si="27"/>
        <v>0</v>
      </c>
      <c r="V70" s="148"/>
      <c r="W70" s="149"/>
      <c r="X70" s="43">
        <f t="shared" si="59"/>
        <v>0</v>
      </c>
      <c r="Y70" s="149"/>
      <c r="Z70" s="149"/>
      <c r="AA70" s="149"/>
    </row>
    <row r="71" spans="1:27" x14ac:dyDescent="0.45">
      <c r="A71" s="23" t="s">
        <v>69</v>
      </c>
      <c r="B71" s="24">
        <v>11000</v>
      </c>
      <c r="C71" s="24">
        <v>0</v>
      </c>
      <c r="D71" s="44">
        <v>80</v>
      </c>
      <c r="E71" s="49"/>
      <c r="F71" s="46">
        <f t="shared" si="17"/>
        <v>0</v>
      </c>
      <c r="G71" s="46">
        <f t="shared" si="29"/>
        <v>0</v>
      </c>
      <c r="H71" s="48">
        <f t="shared" si="22"/>
        <v>0</v>
      </c>
      <c r="I71" s="48">
        <f>E71*C71</f>
        <v>0</v>
      </c>
      <c r="J71" s="48">
        <f>H71+I71</f>
        <v>0</v>
      </c>
      <c r="K71" s="93"/>
      <c r="L71" s="94">
        <f t="shared" si="23"/>
        <v>0</v>
      </c>
      <c r="M71" s="94">
        <f t="shared" si="24"/>
        <v>0</v>
      </c>
      <c r="N71" s="95">
        <f t="shared" si="25"/>
        <v>0</v>
      </c>
      <c r="O71" s="95">
        <f t="shared" si="26"/>
        <v>0</v>
      </c>
      <c r="P71" s="95">
        <f>N71+O71</f>
        <v>0</v>
      </c>
      <c r="Q71" s="96"/>
      <c r="R71" s="122">
        <f t="shared" si="14"/>
        <v>0</v>
      </c>
      <c r="S71" s="94">
        <f t="shared" si="20"/>
        <v>0</v>
      </c>
      <c r="T71" s="95">
        <f t="shared" si="15"/>
        <v>0</v>
      </c>
      <c r="U71" s="95">
        <f t="shared" si="27"/>
        <v>0</v>
      </c>
      <c r="V71" s="95">
        <f>T71+U71</f>
        <v>0</v>
      </c>
      <c r="W71" s="52">
        <f>Q71+K71+E71</f>
        <v>0</v>
      </c>
      <c r="X71" s="52">
        <f t="shared" si="59"/>
        <v>0</v>
      </c>
      <c r="Y71" s="52">
        <f t="shared" si="59"/>
        <v>0</v>
      </c>
      <c r="Z71" s="52">
        <f t="shared" si="59"/>
        <v>0</v>
      </c>
      <c r="AA71" s="52">
        <f>Y71+Z71</f>
        <v>0</v>
      </c>
    </row>
    <row r="72" spans="1:27" x14ac:dyDescent="0.45">
      <c r="A72" s="23" t="s">
        <v>43</v>
      </c>
      <c r="B72" s="24">
        <v>11000</v>
      </c>
      <c r="C72" s="24">
        <v>0</v>
      </c>
      <c r="D72" s="44">
        <v>80</v>
      </c>
      <c r="E72" s="49"/>
      <c r="F72" s="46">
        <f t="shared" si="17"/>
        <v>0</v>
      </c>
      <c r="G72" s="46">
        <f t="shared" si="29"/>
        <v>0</v>
      </c>
      <c r="H72" s="48">
        <f t="shared" si="22"/>
        <v>0</v>
      </c>
      <c r="I72" s="48">
        <f t="shared" ref="I72:I75" si="64">E72*C72</f>
        <v>0</v>
      </c>
      <c r="J72" s="48">
        <f t="shared" ref="J72:J75" si="65">H72+I72</f>
        <v>0</v>
      </c>
      <c r="K72" s="45"/>
      <c r="L72" s="46">
        <f t="shared" si="23"/>
        <v>0</v>
      </c>
      <c r="M72" s="46">
        <f t="shared" si="24"/>
        <v>0</v>
      </c>
      <c r="N72" s="48">
        <f t="shared" si="25"/>
        <v>0</v>
      </c>
      <c r="O72" s="48">
        <f t="shared" si="26"/>
        <v>0</v>
      </c>
      <c r="P72" s="48">
        <f>N72+O72</f>
        <v>0</v>
      </c>
      <c r="Q72" s="49"/>
      <c r="R72" s="123">
        <f t="shared" si="14"/>
        <v>0</v>
      </c>
      <c r="S72" s="47">
        <f t="shared" si="20"/>
        <v>0</v>
      </c>
      <c r="T72" s="51">
        <f t="shared" si="15"/>
        <v>0</v>
      </c>
      <c r="U72" s="51">
        <f t="shared" si="27"/>
        <v>0</v>
      </c>
      <c r="V72" s="51">
        <f t="shared" ref="V72:V75" si="66">T72+U72</f>
        <v>0</v>
      </c>
      <c r="W72" s="52">
        <f>Q72+K72+E72</f>
        <v>0</v>
      </c>
      <c r="X72" s="52">
        <f t="shared" si="59"/>
        <v>0</v>
      </c>
      <c r="Y72" s="52">
        <f t="shared" si="59"/>
        <v>0</v>
      </c>
      <c r="Z72" s="52">
        <f t="shared" si="59"/>
        <v>0</v>
      </c>
      <c r="AA72" s="52">
        <f t="shared" ref="AA72:AA75" si="67">Y72+Z72</f>
        <v>0</v>
      </c>
    </row>
    <row r="73" spans="1:27" x14ac:dyDescent="0.45">
      <c r="A73" s="23" t="s">
        <v>44</v>
      </c>
      <c r="B73" s="24">
        <v>11000</v>
      </c>
      <c r="C73" s="24">
        <v>0</v>
      </c>
      <c r="D73" s="44">
        <v>90</v>
      </c>
      <c r="E73" s="49"/>
      <c r="F73" s="46">
        <f t="shared" si="17"/>
        <v>0</v>
      </c>
      <c r="G73" s="46">
        <f t="shared" si="29"/>
        <v>0</v>
      </c>
      <c r="H73" s="48">
        <f t="shared" si="22"/>
        <v>0</v>
      </c>
      <c r="I73" s="48">
        <f t="shared" si="64"/>
        <v>0</v>
      </c>
      <c r="J73" s="48">
        <f t="shared" si="65"/>
        <v>0</v>
      </c>
      <c r="K73" s="45"/>
      <c r="L73" s="46">
        <f t="shared" si="23"/>
        <v>0</v>
      </c>
      <c r="M73" s="46">
        <f t="shared" si="24"/>
        <v>0</v>
      </c>
      <c r="N73" s="48">
        <f t="shared" si="25"/>
        <v>0</v>
      </c>
      <c r="O73" s="48">
        <f t="shared" si="26"/>
        <v>0</v>
      </c>
      <c r="P73" s="48">
        <f>N73+O73</f>
        <v>0</v>
      </c>
      <c r="Q73" s="49"/>
      <c r="R73" s="123">
        <f t="shared" si="14"/>
        <v>0</v>
      </c>
      <c r="S73" s="47">
        <f t="shared" si="20"/>
        <v>0</v>
      </c>
      <c r="T73" s="51">
        <f t="shared" si="15"/>
        <v>0</v>
      </c>
      <c r="U73" s="51">
        <f t="shared" si="27"/>
        <v>0</v>
      </c>
      <c r="V73" s="51">
        <f t="shared" si="66"/>
        <v>0</v>
      </c>
      <c r="W73" s="52">
        <f>Q73+K73+E73</f>
        <v>0</v>
      </c>
      <c r="X73" s="52">
        <f t="shared" si="59"/>
        <v>0</v>
      </c>
      <c r="Y73" s="52">
        <f t="shared" si="59"/>
        <v>0</v>
      </c>
      <c r="Z73" s="52">
        <f t="shared" si="59"/>
        <v>0</v>
      </c>
      <c r="AA73" s="52">
        <f t="shared" si="67"/>
        <v>0</v>
      </c>
    </row>
    <row r="74" spans="1:27" x14ac:dyDescent="0.45">
      <c r="A74" s="23" t="s">
        <v>45</v>
      </c>
      <c r="B74" s="24">
        <v>11000</v>
      </c>
      <c r="C74" s="24">
        <v>0</v>
      </c>
      <c r="D74" s="44">
        <v>95</v>
      </c>
      <c r="E74" s="49"/>
      <c r="F74" s="46">
        <f t="shared" si="17"/>
        <v>0</v>
      </c>
      <c r="G74" s="46">
        <f t="shared" si="29"/>
        <v>0</v>
      </c>
      <c r="H74" s="48">
        <f t="shared" si="22"/>
        <v>0</v>
      </c>
      <c r="I74" s="48">
        <f t="shared" si="64"/>
        <v>0</v>
      </c>
      <c r="J74" s="48">
        <f t="shared" si="65"/>
        <v>0</v>
      </c>
      <c r="K74" s="45"/>
      <c r="L74" s="46">
        <f t="shared" si="23"/>
        <v>0</v>
      </c>
      <c r="M74" s="46">
        <f t="shared" si="24"/>
        <v>0</v>
      </c>
      <c r="N74" s="48">
        <f t="shared" si="25"/>
        <v>0</v>
      </c>
      <c r="O74" s="48">
        <f t="shared" si="26"/>
        <v>0</v>
      </c>
      <c r="P74" s="48">
        <f>N74+O74</f>
        <v>0</v>
      </c>
      <c r="Q74" s="49"/>
      <c r="R74" s="123">
        <f t="shared" si="14"/>
        <v>0</v>
      </c>
      <c r="S74" s="47">
        <f t="shared" si="20"/>
        <v>0</v>
      </c>
      <c r="T74" s="51">
        <f t="shared" si="15"/>
        <v>0</v>
      </c>
      <c r="U74" s="51">
        <f t="shared" si="27"/>
        <v>0</v>
      </c>
      <c r="V74" s="51">
        <f t="shared" si="66"/>
        <v>0</v>
      </c>
      <c r="W74" s="52">
        <f>Q74+K74+E74</f>
        <v>0</v>
      </c>
      <c r="X74" s="52">
        <f t="shared" si="59"/>
        <v>0</v>
      </c>
      <c r="Y74" s="52">
        <f t="shared" si="59"/>
        <v>0</v>
      </c>
      <c r="Z74" s="52">
        <f t="shared" si="59"/>
        <v>0</v>
      </c>
      <c r="AA74" s="52">
        <f t="shared" si="67"/>
        <v>0</v>
      </c>
    </row>
    <row r="75" spans="1:27" ht="19.5" thickBot="1" x14ac:dyDescent="0.5">
      <c r="A75" s="31" t="s">
        <v>46</v>
      </c>
      <c r="B75" s="124">
        <v>11000</v>
      </c>
      <c r="C75" s="124">
        <v>0</v>
      </c>
      <c r="D75" s="125">
        <v>95</v>
      </c>
      <c r="E75" s="126"/>
      <c r="F75" s="127">
        <f t="shared" si="17"/>
        <v>0</v>
      </c>
      <c r="G75" s="127">
        <f t="shared" si="29"/>
        <v>0</v>
      </c>
      <c r="H75" s="128">
        <f t="shared" si="22"/>
        <v>0</v>
      </c>
      <c r="I75" s="128">
        <f t="shared" si="64"/>
        <v>0</v>
      </c>
      <c r="J75" s="128">
        <f t="shared" si="65"/>
        <v>0</v>
      </c>
      <c r="K75" s="129"/>
      <c r="L75" s="127">
        <f t="shared" si="23"/>
        <v>0</v>
      </c>
      <c r="M75" s="127">
        <f t="shared" si="24"/>
        <v>0</v>
      </c>
      <c r="N75" s="128">
        <f t="shared" si="25"/>
        <v>0</v>
      </c>
      <c r="O75" s="128">
        <f t="shared" si="26"/>
        <v>0</v>
      </c>
      <c r="P75" s="128">
        <f>N75+O75</f>
        <v>0</v>
      </c>
      <c r="Q75" s="126"/>
      <c r="R75" s="130">
        <f t="shared" si="14"/>
        <v>0</v>
      </c>
      <c r="S75" s="131">
        <f t="shared" si="20"/>
        <v>0</v>
      </c>
      <c r="T75" s="132">
        <f t="shared" si="15"/>
        <v>0</v>
      </c>
      <c r="U75" s="132">
        <f t="shared" si="27"/>
        <v>0</v>
      </c>
      <c r="V75" s="132">
        <f t="shared" si="66"/>
        <v>0</v>
      </c>
      <c r="W75" s="133">
        <f>Q75+K75+E75</f>
        <v>0</v>
      </c>
      <c r="X75" s="133">
        <f t="shared" si="59"/>
        <v>0</v>
      </c>
      <c r="Y75" s="133">
        <f t="shared" si="59"/>
        <v>0</v>
      </c>
      <c r="Z75" s="133">
        <f t="shared" si="59"/>
        <v>0</v>
      </c>
      <c r="AA75" s="133">
        <f t="shared" si="67"/>
        <v>0</v>
      </c>
    </row>
    <row r="76" spans="1:27" x14ac:dyDescent="0.45">
      <c r="A76" s="36" t="s">
        <v>93</v>
      </c>
      <c r="B76" s="144"/>
      <c r="C76" s="144"/>
      <c r="D76" s="145"/>
      <c r="E76" s="146"/>
      <c r="F76" s="81">
        <f t="shared" si="17"/>
        <v>0</v>
      </c>
      <c r="G76" s="81">
        <f t="shared" si="29"/>
        <v>0</v>
      </c>
      <c r="H76" s="83">
        <f t="shared" si="22"/>
        <v>0</v>
      </c>
      <c r="I76" s="147"/>
      <c r="J76" s="147"/>
      <c r="K76" s="146"/>
      <c r="L76" s="81">
        <f t="shared" si="23"/>
        <v>0</v>
      </c>
      <c r="M76" s="81">
        <f t="shared" si="24"/>
        <v>0</v>
      </c>
      <c r="N76" s="83">
        <f t="shared" si="25"/>
        <v>0</v>
      </c>
      <c r="O76" s="83">
        <f t="shared" si="26"/>
        <v>0</v>
      </c>
      <c r="P76" s="147"/>
      <c r="Q76" s="84"/>
      <c r="R76" s="121">
        <f t="shared" si="14"/>
        <v>0</v>
      </c>
      <c r="S76" s="82">
        <f t="shared" si="20"/>
        <v>0</v>
      </c>
      <c r="T76" s="85">
        <f t="shared" si="15"/>
        <v>0</v>
      </c>
      <c r="U76" s="85">
        <f t="shared" si="27"/>
        <v>0</v>
      </c>
      <c r="V76" s="148"/>
      <c r="W76" s="149"/>
      <c r="X76" s="43">
        <f t="shared" si="59"/>
        <v>0</v>
      </c>
      <c r="Y76" s="149"/>
      <c r="Z76" s="149"/>
      <c r="AA76" s="149"/>
    </row>
    <row r="77" spans="1:27" x14ac:dyDescent="0.45">
      <c r="A77" s="23" t="s">
        <v>69</v>
      </c>
      <c r="B77" s="24">
        <v>11000</v>
      </c>
      <c r="C77" s="24">
        <v>0</v>
      </c>
      <c r="D77" s="44">
        <v>80</v>
      </c>
      <c r="E77" s="49"/>
      <c r="F77" s="46">
        <f t="shared" si="17"/>
        <v>0</v>
      </c>
      <c r="G77" s="46">
        <f t="shared" si="29"/>
        <v>0</v>
      </c>
      <c r="H77" s="48">
        <f t="shared" si="22"/>
        <v>0</v>
      </c>
      <c r="I77" s="48">
        <f>E77*C77</f>
        <v>0</v>
      </c>
      <c r="J77" s="48">
        <f>H77+I77</f>
        <v>0</v>
      </c>
      <c r="K77" s="93"/>
      <c r="L77" s="94">
        <f t="shared" si="23"/>
        <v>0</v>
      </c>
      <c r="M77" s="94">
        <f t="shared" si="24"/>
        <v>0</v>
      </c>
      <c r="N77" s="95">
        <f t="shared" si="25"/>
        <v>0</v>
      </c>
      <c r="O77" s="95">
        <f t="shared" si="26"/>
        <v>0</v>
      </c>
      <c r="P77" s="95">
        <f>N77+O77</f>
        <v>0</v>
      </c>
      <c r="Q77" s="96"/>
      <c r="R77" s="122">
        <f t="shared" si="14"/>
        <v>0</v>
      </c>
      <c r="S77" s="94">
        <f t="shared" si="20"/>
        <v>0</v>
      </c>
      <c r="T77" s="95">
        <f t="shared" si="15"/>
        <v>0</v>
      </c>
      <c r="U77" s="95">
        <f t="shared" si="27"/>
        <v>0</v>
      </c>
      <c r="V77" s="95">
        <f>T77+U77</f>
        <v>0</v>
      </c>
      <c r="W77" s="52">
        <f>Q77+K77+E77</f>
        <v>0</v>
      </c>
      <c r="X77" s="52">
        <f t="shared" si="59"/>
        <v>0</v>
      </c>
      <c r="Y77" s="52">
        <f t="shared" si="59"/>
        <v>0</v>
      </c>
      <c r="Z77" s="52">
        <f t="shared" si="59"/>
        <v>0</v>
      </c>
      <c r="AA77" s="52">
        <f>Y77+Z77</f>
        <v>0</v>
      </c>
    </row>
    <row r="78" spans="1:27" x14ac:dyDescent="0.45">
      <c r="A78" s="23" t="s">
        <v>43</v>
      </c>
      <c r="B78" s="24">
        <v>11000</v>
      </c>
      <c r="C78" s="24">
        <v>0</v>
      </c>
      <c r="D78" s="44">
        <v>80</v>
      </c>
      <c r="E78" s="49"/>
      <c r="F78" s="46">
        <f t="shared" si="17"/>
        <v>0</v>
      </c>
      <c r="G78" s="46">
        <f t="shared" si="29"/>
        <v>0</v>
      </c>
      <c r="H78" s="48">
        <f t="shared" si="22"/>
        <v>0</v>
      </c>
      <c r="I78" s="48">
        <f t="shared" ref="I78:I81" si="68">E78*C78</f>
        <v>0</v>
      </c>
      <c r="J78" s="48">
        <f t="shared" ref="J78:J81" si="69">H78+I78</f>
        <v>0</v>
      </c>
      <c r="K78" s="45"/>
      <c r="L78" s="46">
        <f t="shared" si="23"/>
        <v>0</v>
      </c>
      <c r="M78" s="46">
        <f t="shared" si="24"/>
        <v>0</v>
      </c>
      <c r="N78" s="48">
        <f t="shared" si="25"/>
        <v>0</v>
      </c>
      <c r="O78" s="48">
        <f t="shared" si="26"/>
        <v>0</v>
      </c>
      <c r="P78" s="48">
        <f>N78+O78</f>
        <v>0</v>
      </c>
      <c r="Q78" s="49"/>
      <c r="R78" s="123">
        <f t="shared" si="14"/>
        <v>0</v>
      </c>
      <c r="S78" s="47">
        <f t="shared" si="20"/>
        <v>0</v>
      </c>
      <c r="T78" s="51">
        <f t="shared" si="15"/>
        <v>0</v>
      </c>
      <c r="U78" s="51">
        <f t="shared" si="27"/>
        <v>0</v>
      </c>
      <c r="V78" s="51">
        <f t="shared" ref="V78:V81" si="70">T78+U78</f>
        <v>0</v>
      </c>
      <c r="W78" s="52">
        <f>Q78+K78+E78</f>
        <v>0</v>
      </c>
      <c r="X78" s="52">
        <f t="shared" si="59"/>
        <v>0</v>
      </c>
      <c r="Y78" s="52">
        <f t="shared" si="59"/>
        <v>0</v>
      </c>
      <c r="Z78" s="52">
        <f t="shared" si="59"/>
        <v>0</v>
      </c>
      <c r="AA78" s="52">
        <f t="shared" ref="AA78:AA81" si="71">Y78+Z78</f>
        <v>0</v>
      </c>
    </row>
    <row r="79" spans="1:27" x14ac:dyDescent="0.45">
      <c r="A79" s="23" t="s">
        <v>44</v>
      </c>
      <c r="B79" s="24">
        <v>11000</v>
      </c>
      <c r="C79" s="24">
        <v>0</v>
      </c>
      <c r="D79" s="44">
        <v>90</v>
      </c>
      <c r="E79" s="49"/>
      <c r="F79" s="46">
        <f t="shared" si="17"/>
        <v>0</v>
      </c>
      <c r="G79" s="46">
        <f t="shared" si="29"/>
        <v>0</v>
      </c>
      <c r="H79" s="48">
        <f t="shared" si="22"/>
        <v>0</v>
      </c>
      <c r="I79" s="48">
        <f t="shared" si="68"/>
        <v>0</v>
      </c>
      <c r="J79" s="48">
        <f t="shared" si="69"/>
        <v>0</v>
      </c>
      <c r="K79" s="45"/>
      <c r="L79" s="46">
        <f t="shared" si="23"/>
        <v>0</v>
      </c>
      <c r="M79" s="46">
        <f t="shared" si="24"/>
        <v>0</v>
      </c>
      <c r="N79" s="48">
        <f t="shared" si="25"/>
        <v>0</v>
      </c>
      <c r="O79" s="48">
        <f t="shared" si="26"/>
        <v>0</v>
      </c>
      <c r="P79" s="48">
        <f>N79+O79</f>
        <v>0</v>
      </c>
      <c r="Q79" s="49"/>
      <c r="R79" s="123">
        <f t="shared" si="14"/>
        <v>0</v>
      </c>
      <c r="S79" s="47">
        <f t="shared" si="20"/>
        <v>0</v>
      </c>
      <c r="T79" s="51">
        <f t="shared" si="15"/>
        <v>0</v>
      </c>
      <c r="U79" s="51">
        <f t="shared" si="27"/>
        <v>0</v>
      </c>
      <c r="V79" s="51">
        <f t="shared" si="70"/>
        <v>0</v>
      </c>
      <c r="W79" s="52">
        <f>Q79+K79+E79</f>
        <v>0</v>
      </c>
      <c r="X79" s="52">
        <f t="shared" si="59"/>
        <v>0</v>
      </c>
      <c r="Y79" s="52">
        <f t="shared" si="59"/>
        <v>0</v>
      </c>
      <c r="Z79" s="52">
        <f t="shared" si="59"/>
        <v>0</v>
      </c>
      <c r="AA79" s="52">
        <f t="shared" si="71"/>
        <v>0</v>
      </c>
    </row>
    <row r="80" spans="1:27" x14ac:dyDescent="0.45">
      <c r="A80" s="23" t="s">
        <v>45</v>
      </c>
      <c r="B80" s="24">
        <v>11000</v>
      </c>
      <c r="C80" s="24">
        <v>0</v>
      </c>
      <c r="D80" s="44">
        <v>95</v>
      </c>
      <c r="E80" s="49"/>
      <c r="F80" s="46">
        <f t="shared" si="17"/>
        <v>0</v>
      </c>
      <c r="G80" s="46">
        <f t="shared" si="29"/>
        <v>0</v>
      </c>
      <c r="H80" s="48">
        <f t="shared" si="22"/>
        <v>0</v>
      </c>
      <c r="I80" s="48">
        <f t="shared" si="68"/>
        <v>0</v>
      </c>
      <c r="J80" s="48">
        <f t="shared" si="69"/>
        <v>0</v>
      </c>
      <c r="K80" s="45"/>
      <c r="L80" s="46">
        <f t="shared" si="23"/>
        <v>0</v>
      </c>
      <c r="M80" s="46">
        <f t="shared" si="24"/>
        <v>0</v>
      </c>
      <c r="N80" s="48">
        <f t="shared" si="25"/>
        <v>0</v>
      </c>
      <c r="O80" s="48">
        <f t="shared" si="26"/>
        <v>0</v>
      </c>
      <c r="P80" s="48">
        <f>N80+O80</f>
        <v>0</v>
      </c>
      <c r="Q80" s="49"/>
      <c r="R80" s="123">
        <f t="shared" ref="R80:R93" si="72">SUM(Q80*D80/100)</f>
        <v>0</v>
      </c>
      <c r="S80" s="47">
        <f t="shared" si="20"/>
        <v>0</v>
      </c>
      <c r="T80" s="51">
        <f t="shared" si="15"/>
        <v>0</v>
      </c>
      <c r="U80" s="51">
        <f t="shared" si="27"/>
        <v>0</v>
      </c>
      <c r="V80" s="51">
        <f t="shared" si="70"/>
        <v>0</v>
      </c>
      <c r="W80" s="52">
        <f>Q80+K80+E80</f>
        <v>0</v>
      </c>
      <c r="X80" s="52">
        <f t="shared" si="59"/>
        <v>0</v>
      </c>
      <c r="Y80" s="52">
        <f t="shared" si="59"/>
        <v>0</v>
      </c>
      <c r="Z80" s="52">
        <f t="shared" si="59"/>
        <v>0</v>
      </c>
      <c r="AA80" s="52">
        <f t="shared" si="71"/>
        <v>0</v>
      </c>
    </row>
    <row r="81" spans="1:27" ht="19.5" thickBot="1" x14ac:dyDescent="0.5">
      <c r="A81" s="31" t="s">
        <v>46</v>
      </c>
      <c r="B81" s="124">
        <v>11000</v>
      </c>
      <c r="C81" s="124">
        <v>0</v>
      </c>
      <c r="D81" s="125">
        <v>95</v>
      </c>
      <c r="E81" s="126"/>
      <c r="F81" s="127">
        <f t="shared" si="17"/>
        <v>0</v>
      </c>
      <c r="G81" s="127">
        <f t="shared" si="29"/>
        <v>0</v>
      </c>
      <c r="H81" s="128">
        <f t="shared" si="22"/>
        <v>0</v>
      </c>
      <c r="I81" s="128">
        <f t="shared" si="68"/>
        <v>0</v>
      </c>
      <c r="J81" s="128">
        <f t="shared" si="69"/>
        <v>0</v>
      </c>
      <c r="K81" s="129"/>
      <c r="L81" s="127">
        <f t="shared" si="23"/>
        <v>0</v>
      </c>
      <c r="M81" s="127">
        <f t="shared" si="24"/>
        <v>0</v>
      </c>
      <c r="N81" s="128">
        <f t="shared" si="25"/>
        <v>0</v>
      </c>
      <c r="O81" s="128">
        <f t="shared" si="26"/>
        <v>0</v>
      </c>
      <c r="P81" s="128">
        <f>N81+O81</f>
        <v>0</v>
      </c>
      <c r="Q81" s="126"/>
      <c r="R81" s="130">
        <f t="shared" si="72"/>
        <v>0</v>
      </c>
      <c r="S81" s="131">
        <f t="shared" si="20"/>
        <v>0</v>
      </c>
      <c r="T81" s="132">
        <f t="shared" ref="T81:T93" si="73">+S81*B81</f>
        <v>0</v>
      </c>
      <c r="U81" s="132">
        <f t="shared" si="27"/>
        <v>0</v>
      </c>
      <c r="V81" s="132">
        <f t="shared" si="70"/>
        <v>0</v>
      </c>
      <c r="W81" s="133">
        <f>Q81+K81+E81</f>
        <v>0</v>
      </c>
      <c r="X81" s="133">
        <f t="shared" si="59"/>
        <v>0</v>
      </c>
      <c r="Y81" s="133">
        <f t="shared" si="59"/>
        <v>0</v>
      </c>
      <c r="Z81" s="133">
        <f t="shared" si="59"/>
        <v>0</v>
      </c>
      <c r="AA81" s="133">
        <f t="shared" si="71"/>
        <v>0</v>
      </c>
    </row>
    <row r="82" spans="1:27" x14ac:dyDescent="0.45">
      <c r="A82" s="36" t="s">
        <v>94</v>
      </c>
      <c r="B82" s="144"/>
      <c r="C82" s="144"/>
      <c r="D82" s="145"/>
      <c r="E82" s="146"/>
      <c r="F82" s="81"/>
      <c r="G82" s="81"/>
      <c r="H82" s="83"/>
      <c r="I82" s="147"/>
      <c r="J82" s="147"/>
      <c r="K82" s="146"/>
      <c r="L82" s="81"/>
      <c r="M82" s="81"/>
      <c r="N82" s="83">
        <f t="shared" si="25"/>
        <v>0</v>
      </c>
      <c r="O82" s="83">
        <f t="shared" si="26"/>
        <v>0</v>
      </c>
      <c r="P82" s="147"/>
      <c r="Q82" s="84"/>
      <c r="R82" s="121"/>
      <c r="S82" s="82"/>
      <c r="T82" s="85"/>
      <c r="U82" s="85">
        <f t="shared" si="27"/>
        <v>0</v>
      </c>
      <c r="V82" s="148"/>
      <c r="W82" s="149"/>
      <c r="X82" s="43">
        <f t="shared" si="59"/>
        <v>0</v>
      </c>
      <c r="Y82" s="149"/>
      <c r="Z82" s="149"/>
      <c r="AA82" s="149"/>
    </row>
    <row r="83" spans="1:27" x14ac:dyDescent="0.45">
      <c r="A83" s="23" t="s">
        <v>69</v>
      </c>
      <c r="B83" s="24">
        <v>11000</v>
      </c>
      <c r="C83" s="24">
        <v>0</v>
      </c>
      <c r="D83" s="44">
        <v>80</v>
      </c>
      <c r="E83" s="68"/>
      <c r="F83" s="46">
        <f t="shared" si="17"/>
        <v>0</v>
      </c>
      <c r="G83" s="46">
        <f t="shared" ref="G83:G93" si="74">ROUNDUP(F83,0)</f>
        <v>0</v>
      </c>
      <c r="H83" s="48">
        <f t="shared" ref="H83:H92" si="75">G83*B83</f>
        <v>0</v>
      </c>
      <c r="I83" s="48">
        <f>E83*C83</f>
        <v>0</v>
      </c>
      <c r="J83" s="48">
        <f>H83+I83</f>
        <v>0</v>
      </c>
      <c r="K83" s="97"/>
      <c r="L83" s="94">
        <f t="shared" ref="L83:L93" si="76">SUM(K83*B83/100)</f>
        <v>0</v>
      </c>
      <c r="M83" s="94">
        <f t="shared" ref="M83:M93" si="77">ROUNDUP(L83,0)</f>
        <v>0</v>
      </c>
      <c r="N83" s="95">
        <f t="shared" ref="N83:N93" si="78">K83*7000</f>
        <v>0</v>
      </c>
      <c r="O83" s="95">
        <f t="shared" ref="O83:O93" si="79">M83*C83</f>
        <v>0</v>
      </c>
      <c r="P83" s="95">
        <f>N83+O83</f>
        <v>0</v>
      </c>
      <c r="Q83" s="96"/>
      <c r="R83" s="122">
        <f t="shared" si="72"/>
        <v>0</v>
      </c>
      <c r="S83" s="94">
        <f t="shared" ref="S83:S93" si="80">ROUNDUP(R83,0)</f>
        <v>0</v>
      </c>
      <c r="T83" s="95">
        <f t="shared" si="73"/>
        <v>0</v>
      </c>
      <c r="U83" s="95">
        <f t="shared" ref="U83:U93" si="81">+S83*C83</f>
        <v>0</v>
      </c>
      <c r="V83" s="95">
        <f>T83+U83</f>
        <v>0</v>
      </c>
      <c r="W83" s="52">
        <f>Q83+K83+E83</f>
        <v>0</v>
      </c>
      <c r="X83" s="52">
        <f t="shared" si="59"/>
        <v>0</v>
      </c>
      <c r="Y83" s="52">
        <f t="shared" si="59"/>
        <v>0</v>
      </c>
      <c r="Z83" s="52">
        <f t="shared" si="59"/>
        <v>0</v>
      </c>
      <c r="AA83" s="52">
        <f>Y83+Z83</f>
        <v>0</v>
      </c>
    </row>
    <row r="84" spans="1:27" x14ac:dyDescent="0.45">
      <c r="A84" s="23" t="s">
        <v>43</v>
      </c>
      <c r="B84" s="24">
        <v>11000</v>
      </c>
      <c r="C84" s="24">
        <v>0</v>
      </c>
      <c r="D84" s="44">
        <v>80</v>
      </c>
      <c r="E84" s="68"/>
      <c r="F84" s="46">
        <f t="shared" si="17"/>
        <v>0</v>
      </c>
      <c r="G84" s="46">
        <f t="shared" si="74"/>
        <v>0</v>
      </c>
      <c r="H84" s="48">
        <f t="shared" si="75"/>
        <v>0</v>
      </c>
      <c r="I84" s="48">
        <f t="shared" ref="I84:I87" si="82">E84*C84</f>
        <v>0</v>
      </c>
      <c r="J84" s="48">
        <f t="shared" ref="J84:J87" si="83">H84+I84</f>
        <v>0</v>
      </c>
      <c r="K84" s="68"/>
      <c r="L84" s="46">
        <f t="shared" si="76"/>
        <v>0</v>
      </c>
      <c r="M84" s="46">
        <f t="shared" si="77"/>
        <v>0</v>
      </c>
      <c r="N84" s="48">
        <f t="shared" si="78"/>
        <v>0</v>
      </c>
      <c r="O84" s="48">
        <f t="shared" si="79"/>
        <v>0</v>
      </c>
      <c r="P84" s="48">
        <f>N84+O84</f>
        <v>0</v>
      </c>
      <c r="Q84" s="49"/>
      <c r="R84" s="123">
        <f t="shared" si="72"/>
        <v>0</v>
      </c>
      <c r="S84" s="47">
        <f t="shared" si="80"/>
        <v>0</v>
      </c>
      <c r="T84" s="51">
        <f t="shared" si="73"/>
        <v>0</v>
      </c>
      <c r="U84" s="51">
        <f t="shared" si="81"/>
        <v>0</v>
      </c>
      <c r="V84" s="51">
        <f t="shared" ref="V84:V87" si="84">T84+U84</f>
        <v>0</v>
      </c>
      <c r="W84" s="52">
        <f>Q84+K84+E84</f>
        <v>0</v>
      </c>
      <c r="X84" s="52">
        <f t="shared" si="59"/>
        <v>0</v>
      </c>
      <c r="Y84" s="52">
        <f t="shared" si="59"/>
        <v>0</v>
      </c>
      <c r="Z84" s="52">
        <f t="shared" si="59"/>
        <v>0</v>
      </c>
      <c r="AA84" s="52">
        <f t="shared" ref="AA84:AA87" si="85">Y84+Z84</f>
        <v>0</v>
      </c>
    </row>
    <row r="85" spans="1:27" x14ac:dyDescent="0.45">
      <c r="A85" s="23" t="s">
        <v>44</v>
      </c>
      <c r="B85" s="24">
        <v>11000</v>
      </c>
      <c r="C85" s="24">
        <v>0</v>
      </c>
      <c r="D85" s="44">
        <v>90</v>
      </c>
      <c r="E85" s="68"/>
      <c r="F85" s="46">
        <f t="shared" si="17"/>
        <v>0</v>
      </c>
      <c r="G85" s="46">
        <f t="shared" si="74"/>
        <v>0</v>
      </c>
      <c r="H85" s="48">
        <f t="shared" si="75"/>
        <v>0</v>
      </c>
      <c r="I85" s="48">
        <f t="shared" si="82"/>
        <v>0</v>
      </c>
      <c r="J85" s="48">
        <f t="shared" si="83"/>
        <v>0</v>
      </c>
      <c r="K85" s="68"/>
      <c r="L85" s="46">
        <f t="shared" si="76"/>
        <v>0</v>
      </c>
      <c r="M85" s="46">
        <f t="shared" si="77"/>
        <v>0</v>
      </c>
      <c r="N85" s="48">
        <f t="shared" si="78"/>
        <v>0</v>
      </c>
      <c r="O85" s="48">
        <f t="shared" si="79"/>
        <v>0</v>
      </c>
      <c r="P85" s="48">
        <f>N85+O85</f>
        <v>0</v>
      </c>
      <c r="Q85" s="49"/>
      <c r="R85" s="123">
        <f t="shared" si="72"/>
        <v>0</v>
      </c>
      <c r="S85" s="47">
        <f t="shared" si="80"/>
        <v>0</v>
      </c>
      <c r="T85" s="51">
        <f t="shared" si="73"/>
        <v>0</v>
      </c>
      <c r="U85" s="51">
        <f t="shared" si="81"/>
        <v>0</v>
      </c>
      <c r="V85" s="51">
        <f t="shared" si="84"/>
        <v>0</v>
      </c>
      <c r="W85" s="52">
        <f>Q85+K85+E85</f>
        <v>0</v>
      </c>
      <c r="X85" s="52">
        <f t="shared" si="59"/>
        <v>0</v>
      </c>
      <c r="Y85" s="52">
        <f t="shared" si="59"/>
        <v>0</v>
      </c>
      <c r="Z85" s="52">
        <f t="shared" si="59"/>
        <v>0</v>
      </c>
      <c r="AA85" s="52">
        <f t="shared" si="85"/>
        <v>0</v>
      </c>
    </row>
    <row r="86" spans="1:27" x14ac:dyDescent="0.45">
      <c r="A86" s="23" t="s">
        <v>45</v>
      </c>
      <c r="B86" s="24">
        <v>11000</v>
      </c>
      <c r="C86" s="24">
        <v>0</v>
      </c>
      <c r="D86" s="44">
        <v>95</v>
      </c>
      <c r="E86" s="68"/>
      <c r="F86" s="46">
        <f t="shared" si="17"/>
        <v>0</v>
      </c>
      <c r="G86" s="46">
        <f t="shared" si="74"/>
        <v>0</v>
      </c>
      <c r="H86" s="48">
        <f t="shared" si="75"/>
        <v>0</v>
      </c>
      <c r="I86" s="48">
        <f t="shared" si="82"/>
        <v>0</v>
      </c>
      <c r="J86" s="48">
        <f t="shared" si="83"/>
        <v>0</v>
      </c>
      <c r="K86" s="68"/>
      <c r="L86" s="46">
        <f t="shared" si="76"/>
        <v>0</v>
      </c>
      <c r="M86" s="46">
        <f t="shared" si="77"/>
        <v>0</v>
      </c>
      <c r="N86" s="48">
        <f t="shared" si="78"/>
        <v>0</v>
      </c>
      <c r="O86" s="48">
        <f t="shared" si="79"/>
        <v>0</v>
      </c>
      <c r="P86" s="48">
        <f>N86+O86</f>
        <v>0</v>
      </c>
      <c r="Q86" s="49"/>
      <c r="R86" s="123">
        <f t="shared" si="72"/>
        <v>0</v>
      </c>
      <c r="S86" s="47">
        <f t="shared" si="80"/>
        <v>0</v>
      </c>
      <c r="T86" s="51">
        <f t="shared" si="73"/>
        <v>0</v>
      </c>
      <c r="U86" s="51">
        <f t="shared" si="81"/>
        <v>0</v>
      </c>
      <c r="V86" s="51">
        <f t="shared" si="84"/>
        <v>0</v>
      </c>
      <c r="W86" s="52">
        <f>Q86+K86+E86</f>
        <v>0</v>
      </c>
      <c r="X86" s="52">
        <f t="shared" si="59"/>
        <v>0</v>
      </c>
      <c r="Y86" s="52">
        <f t="shared" si="59"/>
        <v>0</v>
      </c>
      <c r="Z86" s="52">
        <f t="shared" si="59"/>
        <v>0</v>
      </c>
      <c r="AA86" s="52">
        <f t="shared" si="85"/>
        <v>0</v>
      </c>
    </row>
    <row r="87" spans="1:27" ht="19.5" thickBot="1" x14ac:dyDescent="0.5">
      <c r="A87" s="31" t="s">
        <v>46</v>
      </c>
      <c r="B87" s="124">
        <v>11000</v>
      </c>
      <c r="C87" s="124">
        <v>0</v>
      </c>
      <c r="D87" s="125">
        <v>95</v>
      </c>
      <c r="E87" s="126"/>
      <c r="F87" s="127">
        <f t="shared" si="17"/>
        <v>0</v>
      </c>
      <c r="G87" s="127">
        <f t="shared" si="74"/>
        <v>0</v>
      </c>
      <c r="H87" s="128">
        <f t="shared" si="75"/>
        <v>0</v>
      </c>
      <c r="I87" s="128">
        <f t="shared" si="82"/>
        <v>0</v>
      </c>
      <c r="J87" s="128">
        <f t="shared" si="83"/>
        <v>0</v>
      </c>
      <c r="K87" s="129"/>
      <c r="L87" s="127">
        <f t="shared" si="76"/>
        <v>0</v>
      </c>
      <c r="M87" s="127">
        <f t="shared" si="77"/>
        <v>0</v>
      </c>
      <c r="N87" s="128">
        <f t="shared" si="78"/>
        <v>0</v>
      </c>
      <c r="O87" s="128">
        <f t="shared" si="79"/>
        <v>0</v>
      </c>
      <c r="P87" s="128">
        <f>N87+O87</f>
        <v>0</v>
      </c>
      <c r="Q87" s="126"/>
      <c r="R87" s="130">
        <f t="shared" si="72"/>
        <v>0</v>
      </c>
      <c r="S87" s="131">
        <f t="shared" si="80"/>
        <v>0</v>
      </c>
      <c r="T87" s="132">
        <f t="shared" si="73"/>
        <v>0</v>
      </c>
      <c r="U87" s="132">
        <f t="shared" si="81"/>
        <v>0</v>
      </c>
      <c r="V87" s="132">
        <f t="shared" si="84"/>
        <v>0</v>
      </c>
      <c r="W87" s="133">
        <f>Q87+K87+E87</f>
        <v>0</v>
      </c>
      <c r="X87" s="133">
        <f t="shared" si="59"/>
        <v>0</v>
      </c>
      <c r="Y87" s="133">
        <f t="shared" si="59"/>
        <v>0</v>
      </c>
      <c r="Z87" s="133">
        <f t="shared" si="59"/>
        <v>0</v>
      </c>
      <c r="AA87" s="133">
        <f t="shared" si="85"/>
        <v>0</v>
      </c>
    </row>
    <row r="88" spans="1:27" x14ac:dyDescent="0.45">
      <c r="A88" s="36" t="s">
        <v>95</v>
      </c>
      <c r="B88" s="144"/>
      <c r="C88" s="144"/>
      <c r="D88" s="145"/>
      <c r="E88" s="146"/>
      <c r="F88" s="81"/>
      <c r="G88" s="81"/>
      <c r="H88" s="83"/>
      <c r="I88" s="147"/>
      <c r="J88" s="147"/>
      <c r="K88" s="146"/>
      <c r="L88" s="81"/>
      <c r="M88" s="81"/>
      <c r="N88" s="83">
        <f t="shared" si="78"/>
        <v>0</v>
      </c>
      <c r="O88" s="83">
        <f t="shared" si="79"/>
        <v>0</v>
      </c>
      <c r="P88" s="147"/>
      <c r="Q88" s="84"/>
      <c r="R88" s="121"/>
      <c r="S88" s="82"/>
      <c r="T88" s="85"/>
      <c r="U88" s="85">
        <f t="shared" si="81"/>
        <v>0</v>
      </c>
      <c r="V88" s="148"/>
      <c r="W88" s="149"/>
      <c r="X88" s="43">
        <f t="shared" si="59"/>
        <v>0</v>
      </c>
      <c r="Y88" s="149"/>
      <c r="Z88" s="149"/>
      <c r="AA88" s="149"/>
    </row>
    <row r="89" spans="1:27" x14ac:dyDescent="0.45">
      <c r="A89" s="23" t="s">
        <v>69</v>
      </c>
      <c r="B89" s="24">
        <v>11000</v>
      </c>
      <c r="C89" s="24">
        <v>0</v>
      </c>
      <c r="D89" s="44">
        <v>80</v>
      </c>
      <c r="E89" s="68"/>
      <c r="F89" s="46">
        <f t="shared" si="17"/>
        <v>0</v>
      </c>
      <c r="G89" s="46">
        <f t="shared" si="74"/>
        <v>0</v>
      </c>
      <c r="H89" s="48">
        <f t="shared" si="75"/>
        <v>0</v>
      </c>
      <c r="I89" s="48">
        <f>E89*C89</f>
        <v>0</v>
      </c>
      <c r="J89" s="48">
        <f>H89+I89</f>
        <v>0</v>
      </c>
      <c r="K89" s="97"/>
      <c r="L89" s="94">
        <f t="shared" si="76"/>
        <v>0</v>
      </c>
      <c r="M89" s="94">
        <f t="shared" si="77"/>
        <v>0</v>
      </c>
      <c r="N89" s="95">
        <f t="shared" si="78"/>
        <v>0</v>
      </c>
      <c r="O89" s="95">
        <f t="shared" si="79"/>
        <v>0</v>
      </c>
      <c r="P89" s="95">
        <f>N89+O89</f>
        <v>0</v>
      </c>
      <c r="Q89" s="96"/>
      <c r="R89" s="122">
        <f t="shared" si="72"/>
        <v>0</v>
      </c>
      <c r="S89" s="94">
        <f t="shared" si="80"/>
        <v>0</v>
      </c>
      <c r="T89" s="95">
        <f t="shared" si="73"/>
        <v>0</v>
      </c>
      <c r="U89" s="95">
        <f t="shared" si="81"/>
        <v>0</v>
      </c>
      <c r="V89" s="95">
        <f>T89+U89</f>
        <v>0</v>
      </c>
      <c r="W89" s="52">
        <f>Q89+K89+E89</f>
        <v>0</v>
      </c>
      <c r="X89" s="52">
        <f t="shared" si="59"/>
        <v>0</v>
      </c>
      <c r="Y89" s="52">
        <f t="shared" si="59"/>
        <v>0</v>
      </c>
      <c r="Z89" s="52">
        <f t="shared" si="59"/>
        <v>0</v>
      </c>
      <c r="AA89" s="52">
        <f>Y89+Z89</f>
        <v>0</v>
      </c>
    </row>
    <row r="90" spans="1:27" x14ac:dyDescent="0.45">
      <c r="A90" s="23" t="s">
        <v>43</v>
      </c>
      <c r="B90" s="24">
        <v>11000</v>
      </c>
      <c r="C90" s="24">
        <v>0</v>
      </c>
      <c r="D90" s="44">
        <v>80</v>
      </c>
      <c r="E90" s="68"/>
      <c r="F90" s="46">
        <f t="shared" si="17"/>
        <v>0</v>
      </c>
      <c r="G90" s="46">
        <f t="shared" si="74"/>
        <v>0</v>
      </c>
      <c r="H90" s="48">
        <f t="shared" si="75"/>
        <v>0</v>
      </c>
      <c r="I90" s="48">
        <f t="shared" ref="I90:I93" si="86">E90*C90</f>
        <v>0</v>
      </c>
      <c r="J90" s="48">
        <f t="shared" ref="J90:J93" si="87">H90+I90</f>
        <v>0</v>
      </c>
      <c r="K90" s="68"/>
      <c r="L90" s="46">
        <f t="shared" si="76"/>
        <v>0</v>
      </c>
      <c r="M90" s="46">
        <f t="shared" si="77"/>
        <v>0</v>
      </c>
      <c r="N90" s="48">
        <f t="shared" si="78"/>
        <v>0</v>
      </c>
      <c r="O90" s="48">
        <f t="shared" si="79"/>
        <v>0</v>
      </c>
      <c r="P90" s="48">
        <f>N90+O90</f>
        <v>0</v>
      </c>
      <c r="Q90" s="49"/>
      <c r="R90" s="123">
        <f t="shared" si="72"/>
        <v>0</v>
      </c>
      <c r="S90" s="47">
        <f t="shared" si="80"/>
        <v>0</v>
      </c>
      <c r="T90" s="51">
        <f t="shared" si="73"/>
        <v>0</v>
      </c>
      <c r="U90" s="51">
        <f t="shared" si="81"/>
        <v>0</v>
      </c>
      <c r="V90" s="51">
        <f t="shared" ref="V90:V93" si="88">T90+U90</f>
        <v>0</v>
      </c>
      <c r="W90" s="52">
        <f>Q90+K90+E90</f>
        <v>0</v>
      </c>
      <c r="X90" s="52">
        <f t="shared" si="59"/>
        <v>0</v>
      </c>
      <c r="Y90" s="52">
        <f t="shared" si="59"/>
        <v>0</v>
      </c>
      <c r="Z90" s="52">
        <f t="shared" si="59"/>
        <v>0</v>
      </c>
      <c r="AA90" s="52">
        <f t="shared" ref="AA90:AA93" si="89">Y90+Z90</f>
        <v>0</v>
      </c>
    </row>
    <row r="91" spans="1:27" x14ac:dyDescent="0.45">
      <c r="A91" s="23" t="s">
        <v>44</v>
      </c>
      <c r="B91" s="24">
        <v>11000</v>
      </c>
      <c r="C91" s="24">
        <v>0</v>
      </c>
      <c r="D91" s="44">
        <v>90</v>
      </c>
      <c r="E91" s="68"/>
      <c r="F91" s="46">
        <f t="shared" si="17"/>
        <v>0</v>
      </c>
      <c r="G91" s="46">
        <f t="shared" si="74"/>
        <v>0</v>
      </c>
      <c r="H91" s="48">
        <f t="shared" si="75"/>
        <v>0</v>
      </c>
      <c r="I91" s="48">
        <f t="shared" si="86"/>
        <v>0</v>
      </c>
      <c r="J91" s="48">
        <f t="shared" si="87"/>
        <v>0</v>
      </c>
      <c r="K91" s="68"/>
      <c r="L91" s="46">
        <f t="shared" si="76"/>
        <v>0</v>
      </c>
      <c r="M91" s="46">
        <f t="shared" si="77"/>
        <v>0</v>
      </c>
      <c r="N91" s="48">
        <f t="shared" si="78"/>
        <v>0</v>
      </c>
      <c r="O91" s="48">
        <f t="shared" si="79"/>
        <v>0</v>
      </c>
      <c r="P91" s="48">
        <f>N91+O91</f>
        <v>0</v>
      </c>
      <c r="Q91" s="49"/>
      <c r="R91" s="123">
        <f t="shared" si="72"/>
        <v>0</v>
      </c>
      <c r="S91" s="47">
        <f t="shared" si="80"/>
        <v>0</v>
      </c>
      <c r="T91" s="51">
        <f t="shared" si="73"/>
        <v>0</v>
      </c>
      <c r="U91" s="51">
        <f t="shared" si="81"/>
        <v>0</v>
      </c>
      <c r="V91" s="51">
        <f t="shared" si="88"/>
        <v>0</v>
      </c>
      <c r="W91" s="52">
        <f>Q91+K91+E91</f>
        <v>0</v>
      </c>
      <c r="X91" s="52">
        <f t="shared" si="59"/>
        <v>0</v>
      </c>
      <c r="Y91" s="52">
        <f t="shared" si="59"/>
        <v>0</v>
      </c>
      <c r="Z91" s="52">
        <f t="shared" si="59"/>
        <v>0</v>
      </c>
      <c r="AA91" s="52">
        <f t="shared" si="89"/>
        <v>0</v>
      </c>
    </row>
    <row r="92" spans="1:27" x14ac:dyDescent="0.45">
      <c r="A92" s="23" t="s">
        <v>45</v>
      </c>
      <c r="B92" s="24">
        <v>11000</v>
      </c>
      <c r="C92" s="24">
        <v>0</v>
      </c>
      <c r="D92" s="44">
        <v>95</v>
      </c>
      <c r="E92" s="68"/>
      <c r="F92" s="46">
        <f t="shared" si="17"/>
        <v>0</v>
      </c>
      <c r="G92" s="46">
        <f t="shared" si="74"/>
        <v>0</v>
      </c>
      <c r="H92" s="48">
        <f t="shared" si="75"/>
        <v>0</v>
      </c>
      <c r="I92" s="48">
        <f t="shared" si="86"/>
        <v>0</v>
      </c>
      <c r="J92" s="48">
        <f t="shared" si="87"/>
        <v>0</v>
      </c>
      <c r="K92" s="68"/>
      <c r="L92" s="46">
        <f t="shared" si="76"/>
        <v>0</v>
      </c>
      <c r="M92" s="46">
        <f t="shared" si="77"/>
        <v>0</v>
      </c>
      <c r="N92" s="48">
        <f t="shared" si="78"/>
        <v>0</v>
      </c>
      <c r="O92" s="48">
        <f t="shared" si="79"/>
        <v>0</v>
      </c>
      <c r="P92" s="48">
        <f>N92+O92</f>
        <v>0</v>
      </c>
      <c r="Q92" s="49"/>
      <c r="R92" s="123">
        <f t="shared" si="72"/>
        <v>0</v>
      </c>
      <c r="S92" s="47">
        <f t="shared" si="80"/>
        <v>0</v>
      </c>
      <c r="T92" s="51">
        <f t="shared" si="73"/>
        <v>0</v>
      </c>
      <c r="U92" s="51">
        <f t="shared" si="81"/>
        <v>0</v>
      </c>
      <c r="V92" s="51">
        <f t="shared" si="88"/>
        <v>0</v>
      </c>
      <c r="W92" s="52">
        <f>Q92+K92+E92</f>
        <v>0</v>
      </c>
      <c r="X92" s="52">
        <f t="shared" si="59"/>
        <v>0</v>
      </c>
      <c r="Y92" s="52">
        <f t="shared" si="59"/>
        <v>0</v>
      </c>
      <c r="Z92" s="52">
        <f t="shared" si="59"/>
        <v>0</v>
      </c>
      <c r="AA92" s="52">
        <f t="shared" si="89"/>
        <v>0</v>
      </c>
    </row>
    <row r="93" spans="1:27" ht="19.5" thickBot="1" x14ac:dyDescent="0.5">
      <c r="A93" s="31" t="s">
        <v>46</v>
      </c>
      <c r="B93" s="124">
        <v>11000</v>
      </c>
      <c r="C93" s="124">
        <v>0</v>
      </c>
      <c r="D93" s="125">
        <v>95</v>
      </c>
      <c r="E93" s="150"/>
      <c r="F93" s="127">
        <f t="shared" ref="F93" si="90">SUM(E93*D93/100)</f>
        <v>0</v>
      </c>
      <c r="G93" s="127">
        <f t="shared" si="74"/>
        <v>0</v>
      </c>
      <c r="H93" s="128">
        <f t="shared" ref="H93" si="91">E93*B93</f>
        <v>0</v>
      </c>
      <c r="I93" s="128">
        <f t="shared" si="86"/>
        <v>0</v>
      </c>
      <c r="J93" s="128">
        <f t="shared" si="87"/>
        <v>0</v>
      </c>
      <c r="K93" s="150"/>
      <c r="L93" s="127">
        <f t="shared" si="76"/>
        <v>0</v>
      </c>
      <c r="M93" s="127">
        <f t="shared" si="77"/>
        <v>0</v>
      </c>
      <c r="N93" s="128">
        <f t="shared" si="78"/>
        <v>0</v>
      </c>
      <c r="O93" s="128">
        <f t="shared" si="79"/>
        <v>0</v>
      </c>
      <c r="P93" s="128">
        <f>N93+O93</f>
        <v>0</v>
      </c>
      <c r="Q93" s="126"/>
      <c r="R93" s="130">
        <f t="shared" si="72"/>
        <v>0</v>
      </c>
      <c r="S93" s="131">
        <f t="shared" si="80"/>
        <v>0</v>
      </c>
      <c r="T93" s="132">
        <f t="shared" si="73"/>
        <v>0</v>
      </c>
      <c r="U93" s="132">
        <f t="shared" si="81"/>
        <v>0</v>
      </c>
      <c r="V93" s="132">
        <f t="shared" si="88"/>
        <v>0</v>
      </c>
      <c r="W93" s="133">
        <f>Q93+K93+E93</f>
        <v>0</v>
      </c>
      <c r="X93" s="133">
        <f t="shared" si="59"/>
        <v>0</v>
      </c>
      <c r="Y93" s="133">
        <f t="shared" si="59"/>
        <v>0</v>
      </c>
      <c r="Z93" s="133">
        <f t="shared" si="59"/>
        <v>0</v>
      </c>
      <c r="AA93" s="133">
        <f t="shared" si="89"/>
        <v>0</v>
      </c>
    </row>
    <row r="99" spans="1:2" ht="24" x14ac:dyDescent="0.55000000000000004">
      <c r="A99" s="76"/>
      <c r="B99" s="77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6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E473-3416-4877-ACE2-9EDC1AAB1C61}">
  <sheetPr>
    <tabColor theme="5" tint="0.79998168889431442"/>
    <pageSetUpPr fitToPage="1"/>
  </sheetPr>
  <dimension ref="A1:AB157"/>
  <sheetViews>
    <sheetView tabSelected="1" zoomScale="85" zoomScaleNormal="85" workbookViewId="0">
      <selection activeCell="D15" sqref="D15"/>
    </sheetView>
  </sheetViews>
  <sheetFormatPr defaultColWidth="9" defaultRowHeight="18.75" x14ac:dyDescent="0.45"/>
  <cols>
    <col min="1" max="1" width="24.875" style="1" customWidth="1"/>
    <col min="2" max="3" width="7" style="1" customWidth="1"/>
    <col min="4" max="4" width="9.625" style="1" customWidth="1"/>
    <col min="5" max="5" width="12" style="1" customWidth="1"/>
    <col min="6" max="6" width="10" style="1" hidden="1" customWidth="1"/>
    <col min="7" max="7" width="10" style="1" customWidth="1"/>
    <col min="8" max="8" width="8.375" style="1" bestFit="1" customWidth="1"/>
    <col min="9" max="9" width="7.125" style="1" bestFit="1" customWidth="1"/>
    <col min="10" max="10" width="8.375" style="1" bestFit="1" customWidth="1"/>
    <col min="11" max="11" width="11.25" style="1" customWidth="1"/>
    <col min="12" max="12" width="10" style="1" hidden="1" customWidth="1"/>
    <col min="13" max="13" width="10" style="1" customWidth="1"/>
    <col min="14" max="14" width="7.625" style="1" bestFit="1" customWidth="1"/>
    <col min="15" max="15" width="7.125" style="1" bestFit="1" customWidth="1"/>
    <col min="16" max="16" width="9.125" style="1" customWidth="1"/>
    <col min="17" max="17" width="12.25" style="4" customWidth="1"/>
    <col min="18" max="18" width="10" style="4" hidden="1" customWidth="1"/>
    <col min="19" max="19" width="10" style="4" customWidth="1"/>
    <col min="20" max="20" width="8.375" style="1" bestFit="1" customWidth="1"/>
    <col min="21" max="21" width="7.75" style="1" customWidth="1"/>
    <col min="22" max="22" width="9" style="1" customWidth="1"/>
    <col min="23" max="23" width="9" style="1"/>
    <col min="24" max="24" width="10.625" style="1" customWidth="1"/>
    <col min="25" max="25" width="8.625" style="1" bestFit="1" customWidth="1"/>
    <col min="26" max="26" width="8" style="1" customWidth="1"/>
    <col min="27" max="27" width="9.125" style="1" customWidth="1"/>
    <col min="28" max="16384" width="9" style="1"/>
  </cols>
  <sheetData>
    <row r="1" spans="1:28" x14ac:dyDescent="0.4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8" x14ac:dyDescent="0.4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8" x14ac:dyDescent="0.45">
      <c r="A3" s="2" t="s">
        <v>76</v>
      </c>
      <c r="B3" s="3"/>
      <c r="C3" s="3"/>
    </row>
    <row r="4" spans="1:28" ht="9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58" t="s">
        <v>26</v>
      </c>
      <c r="B6" s="158" t="s">
        <v>27</v>
      </c>
      <c r="C6" s="158" t="s">
        <v>28</v>
      </c>
      <c r="D6" s="8" t="s">
        <v>29</v>
      </c>
      <c r="E6" s="153" t="s">
        <v>30</v>
      </c>
      <c r="F6" s="153"/>
      <c r="G6" s="153"/>
      <c r="H6" s="153"/>
      <c r="I6" s="153"/>
      <c r="J6" s="153"/>
      <c r="K6" s="154" t="s">
        <v>31</v>
      </c>
      <c r="L6" s="154"/>
      <c r="M6" s="154"/>
      <c r="N6" s="154"/>
      <c r="O6" s="154"/>
      <c r="P6" s="154"/>
      <c r="Q6" s="155" t="s">
        <v>32</v>
      </c>
      <c r="R6" s="155"/>
      <c r="S6" s="155"/>
      <c r="T6" s="155"/>
      <c r="U6" s="155"/>
      <c r="V6" s="155"/>
      <c r="W6" s="159" t="s">
        <v>33</v>
      </c>
      <c r="X6" s="159"/>
      <c r="Y6" s="159"/>
      <c r="Z6" s="159"/>
      <c r="AA6" s="159"/>
    </row>
    <row r="7" spans="1:28" ht="34.5" x14ac:dyDescent="0.45">
      <c r="A7" s="158"/>
      <c r="B7" s="158"/>
      <c r="C7" s="158"/>
      <c r="D7" s="9" t="s">
        <v>34</v>
      </c>
      <c r="E7" s="10" t="s">
        <v>35</v>
      </c>
      <c r="F7" s="11" t="s">
        <v>36</v>
      </c>
      <c r="G7" s="12" t="s">
        <v>37</v>
      </c>
      <c r="H7" s="10" t="s">
        <v>38</v>
      </c>
      <c r="I7" s="10" t="s">
        <v>39</v>
      </c>
      <c r="J7" s="10" t="s">
        <v>33</v>
      </c>
      <c r="K7" s="10" t="s">
        <v>35</v>
      </c>
      <c r="L7" s="11" t="s">
        <v>36</v>
      </c>
      <c r="M7" s="12" t="s">
        <v>37</v>
      </c>
      <c r="N7" s="10" t="s">
        <v>38</v>
      </c>
      <c r="O7" s="10" t="s">
        <v>39</v>
      </c>
      <c r="P7" s="10" t="s">
        <v>33</v>
      </c>
      <c r="Q7" s="13" t="s">
        <v>35</v>
      </c>
      <c r="R7" s="11" t="s">
        <v>36</v>
      </c>
      <c r="S7" s="12" t="s">
        <v>37</v>
      </c>
      <c r="T7" s="10" t="s">
        <v>38</v>
      </c>
      <c r="U7" s="10" t="s">
        <v>39</v>
      </c>
      <c r="V7" s="10" t="s">
        <v>33</v>
      </c>
      <c r="W7" s="10" t="s">
        <v>35</v>
      </c>
      <c r="X7" s="12" t="s">
        <v>37</v>
      </c>
      <c r="Y7" s="10" t="s">
        <v>38</v>
      </c>
      <c r="Z7" s="10" t="s">
        <v>39</v>
      </c>
      <c r="AA7" s="10" t="s">
        <v>33</v>
      </c>
    </row>
    <row r="8" spans="1:28" x14ac:dyDescent="0.45">
      <c r="A8" s="14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4"/>
      <c r="U8" s="14"/>
      <c r="V8" s="14"/>
      <c r="W8" s="14"/>
      <c r="X8" s="14"/>
      <c r="Y8" s="14"/>
      <c r="Z8" s="14"/>
      <c r="AA8" s="14"/>
    </row>
    <row r="9" spans="1:28" ht="19.5" thickBot="1" x14ac:dyDescent="0.5">
      <c r="A9" s="16" t="s">
        <v>41</v>
      </c>
      <c r="B9" s="17">
        <v>11000</v>
      </c>
      <c r="C9" s="18">
        <v>0</v>
      </c>
      <c r="D9" s="18"/>
      <c r="E9" s="19">
        <f>SUM(E11:E16)</f>
        <v>0</v>
      </c>
      <c r="F9" s="19">
        <f>SUM(F11:F16)</f>
        <v>0</v>
      </c>
      <c r="G9" s="19">
        <f>SUM(G11:G16)</f>
        <v>0</v>
      </c>
      <c r="H9" s="20">
        <f>SUM(H11:H16)</f>
        <v>0</v>
      </c>
      <c r="I9" s="19">
        <f t="shared" ref="I9:Z9" si="0">SUM(I11:I16)</f>
        <v>0</v>
      </c>
      <c r="J9" s="20">
        <f t="shared" si="0"/>
        <v>0</v>
      </c>
      <c r="K9" s="19">
        <f t="shared" si="0"/>
        <v>0</v>
      </c>
      <c r="L9" s="19">
        <f t="shared" si="0"/>
        <v>0</v>
      </c>
      <c r="M9" s="19"/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>SUM(AA11:AA16)</f>
        <v>0</v>
      </c>
    </row>
    <row r="10" spans="1:28" ht="19.5" thickTop="1" x14ac:dyDescent="0.45">
      <c r="A10" s="21" t="s">
        <v>42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1"/>
      <c r="U10" s="21"/>
      <c r="V10" s="21"/>
      <c r="W10" s="21"/>
      <c r="X10" s="21"/>
      <c r="Y10" s="21"/>
      <c r="Z10" s="21"/>
      <c r="AA10" s="21"/>
    </row>
    <row r="11" spans="1:28" x14ac:dyDescent="0.45">
      <c r="A11" s="23" t="s">
        <v>70</v>
      </c>
      <c r="B11" s="24">
        <v>12000</v>
      </c>
      <c r="C11" s="25">
        <v>0</v>
      </c>
      <c r="D11" s="26">
        <v>80</v>
      </c>
      <c r="E11" s="26">
        <f>+E18+E25+E32+E39+E46+E53+E60+E67+E74+E81+E88+E95+E102+E109+E116+E123+E130+E137+E144+E151+E154</f>
        <v>0</v>
      </c>
      <c r="F11" s="26">
        <f>+F18+F25+F32+F39+F46+F53+F60+F67+F74+F81+F88+F95+F102+F109+F116+F123+F130+F137+F144+F151+F154</f>
        <v>0</v>
      </c>
      <c r="G11" s="26">
        <f>+G18+G25+G32+G39+G46+G53+G60+G67+G74+G81+G88+G95+G102+G109+G116+G123+G130+G137+G144+G151+G154</f>
        <v>0</v>
      </c>
      <c r="H11" s="26">
        <f>+H18+H25+H32+H39+H46+H53+H60+H67+H74+H81+H88+H95+H102+H109+H116+H123+H130+H137+H144+H151+H154</f>
        <v>0</v>
      </c>
      <c r="I11" s="27">
        <f t="shared" ref="I11:I13" si="1">I18+I25+I32+I39+I46+I53+I60+I67+I74+I81+I88+I95</f>
        <v>0</v>
      </c>
      <c r="J11" s="27">
        <f>H11+I11</f>
        <v>0</v>
      </c>
      <c r="K11" s="26"/>
      <c r="L11" s="26"/>
      <c r="M11" s="26"/>
      <c r="N11" s="27">
        <f>N18+N25+N32+N39+N46+N53+N60+N67+N74+N81+N88+N95</f>
        <v>0</v>
      </c>
      <c r="O11" s="27">
        <f t="shared" ref="N11:O13" si="2">O18+O25+O32+O39+O46+O53+O60+O67+O74+O81+O88+O95</f>
        <v>0</v>
      </c>
      <c r="P11" s="27">
        <f>N11+O11</f>
        <v>0</v>
      </c>
      <c r="Q11" s="26">
        <f>+Q18+Q25+Q32+Q39+Q46+Q53+Q60+Q67+Q74+Q81+Q88+Q95+Q102+Q109+Q116+Q123+Q130+Q137+Q144+Q151+Q154</f>
        <v>0</v>
      </c>
      <c r="R11" s="26">
        <f>+R18+R25+R32+R39+R46+R53+R60+R67+R74+R81+R88+R95+R102+R109+R116+R123+R130+R137+R144+R151+R154</f>
        <v>0</v>
      </c>
      <c r="S11" s="26">
        <f>+S18+S25+S32+S39+S46+S53+S60+S67+S74+S81+S88+S95+S102+S109+S116+S123+S130+S137+S144+S151+S154</f>
        <v>0</v>
      </c>
      <c r="T11" s="28">
        <f t="shared" ref="T11:U13" si="3">T18+T25+T32+T39+T46+T53+T60+T67+T74+T81+T88+T95</f>
        <v>0</v>
      </c>
      <c r="U11" s="28">
        <f t="shared" si="3"/>
        <v>0</v>
      </c>
      <c r="V11" s="28">
        <f>T11+U11</f>
        <v>0</v>
      </c>
      <c r="W11" s="29">
        <f t="shared" ref="W11:W16" si="4">Q11+K11+E11</f>
        <v>0</v>
      </c>
      <c r="X11" s="29">
        <f t="shared" ref="X11:Z16" si="5">S11+M11+G11</f>
        <v>0</v>
      </c>
      <c r="Y11" s="30">
        <f t="shared" si="5"/>
        <v>0</v>
      </c>
      <c r="Z11" s="30">
        <f t="shared" si="5"/>
        <v>0</v>
      </c>
      <c r="AA11" s="30">
        <f>Y11+Z11</f>
        <v>0</v>
      </c>
    </row>
    <row r="12" spans="1:28" x14ac:dyDescent="0.45">
      <c r="A12" s="23" t="s">
        <v>71</v>
      </c>
      <c r="B12" s="24">
        <v>12000</v>
      </c>
      <c r="C12" s="25">
        <v>0</v>
      </c>
      <c r="D12" s="26">
        <v>80</v>
      </c>
      <c r="E12" s="26">
        <f>+E19+E26+E33+E40+E47+E54+E61+E68+E75+E82+E89+E96+E103+E110+E117+E124+E131+E138+E145+E152+E155</f>
        <v>0</v>
      </c>
      <c r="F12" s="26">
        <f>+F19+F26+F33+F40+F47+F54+F61+F68+F75+F82+F89+F96+F103+F110+F117+F124+F131+F138+F145+E152+F155</f>
        <v>0</v>
      </c>
      <c r="G12" s="26">
        <f t="shared" ref="E12:H16" si="6">+G19+G26+G33+G40+G47+G54+G61+G68+G75+G82+G89+G96+G103+G110+G117+G124+G131+G138+G145+G152+G155</f>
        <v>0</v>
      </c>
      <c r="H12" s="26">
        <f t="shared" si="6"/>
        <v>0</v>
      </c>
      <c r="I12" s="27">
        <f t="shared" si="1"/>
        <v>0</v>
      </c>
      <c r="J12" s="27">
        <f t="shared" ref="J12:J16" si="7">H12+I12</f>
        <v>0</v>
      </c>
      <c r="K12" s="26"/>
      <c r="L12" s="26"/>
      <c r="M12" s="26"/>
      <c r="N12" s="27">
        <f t="shared" si="2"/>
        <v>0</v>
      </c>
      <c r="O12" s="27">
        <f t="shared" si="2"/>
        <v>0</v>
      </c>
      <c r="P12" s="27">
        <f t="shared" ref="P12:P16" si="8">N12+O12</f>
        <v>0</v>
      </c>
      <c r="Q12" s="26">
        <f t="shared" ref="Q12:T16" si="9">+Q19+Q26+Q33+Q40+Q47+Q54+Q61+Q68+Q75+Q82+Q89+Q96+Q103+Q110+Q117+Q124+Q131+Q138+Q145+Q152+Q155</f>
        <v>0</v>
      </c>
      <c r="R12" s="26">
        <f t="shared" si="9"/>
        <v>0</v>
      </c>
      <c r="S12" s="26">
        <f t="shared" si="9"/>
        <v>0</v>
      </c>
      <c r="T12" s="26">
        <f t="shared" si="9"/>
        <v>0</v>
      </c>
      <c r="U12" s="28">
        <f t="shared" si="3"/>
        <v>0</v>
      </c>
      <c r="V12" s="28">
        <f>T12+U12</f>
        <v>0</v>
      </c>
      <c r="W12" s="29">
        <f t="shared" si="4"/>
        <v>0</v>
      </c>
      <c r="X12" s="29">
        <f t="shared" si="5"/>
        <v>0</v>
      </c>
      <c r="Y12" s="30">
        <f t="shared" si="5"/>
        <v>0</v>
      </c>
      <c r="Z12" s="30">
        <f t="shared" si="5"/>
        <v>0</v>
      </c>
      <c r="AA12" s="30">
        <f>Y12+Z12</f>
        <v>0</v>
      </c>
    </row>
    <row r="13" spans="1:28" x14ac:dyDescent="0.45">
      <c r="A13" s="23" t="s">
        <v>72</v>
      </c>
      <c r="B13" s="24">
        <v>12000</v>
      </c>
      <c r="C13" s="25">
        <v>0</v>
      </c>
      <c r="D13" s="26">
        <v>90</v>
      </c>
      <c r="E13" s="26">
        <f t="shared" si="6"/>
        <v>0</v>
      </c>
      <c r="F13" s="26">
        <f t="shared" si="6"/>
        <v>0</v>
      </c>
      <c r="G13" s="26">
        <f t="shared" si="6"/>
        <v>0</v>
      </c>
      <c r="H13" s="26">
        <f t="shared" si="6"/>
        <v>0</v>
      </c>
      <c r="I13" s="27">
        <f t="shared" si="1"/>
        <v>0</v>
      </c>
      <c r="J13" s="27">
        <f t="shared" si="7"/>
        <v>0</v>
      </c>
      <c r="K13" s="26"/>
      <c r="L13" s="26"/>
      <c r="M13" s="26"/>
      <c r="N13" s="27">
        <f t="shared" si="2"/>
        <v>0</v>
      </c>
      <c r="O13" s="27">
        <f t="shared" si="2"/>
        <v>0</v>
      </c>
      <c r="P13" s="27">
        <f t="shared" si="8"/>
        <v>0</v>
      </c>
      <c r="Q13" s="26">
        <f t="shared" si="9"/>
        <v>0</v>
      </c>
      <c r="R13" s="26">
        <f t="shared" si="9"/>
        <v>0</v>
      </c>
      <c r="S13" s="26">
        <f t="shared" si="9"/>
        <v>0</v>
      </c>
      <c r="T13" s="26">
        <f t="shared" si="9"/>
        <v>0</v>
      </c>
      <c r="U13" s="28">
        <f t="shared" si="3"/>
        <v>0</v>
      </c>
      <c r="V13" s="28">
        <f t="shared" ref="V13:V16" si="10">T13+U13</f>
        <v>0</v>
      </c>
      <c r="W13" s="29">
        <f t="shared" si="4"/>
        <v>0</v>
      </c>
      <c r="X13" s="29">
        <f t="shared" si="5"/>
        <v>0</v>
      </c>
      <c r="Y13" s="30">
        <f t="shared" si="5"/>
        <v>0</v>
      </c>
      <c r="Z13" s="30">
        <f t="shared" si="5"/>
        <v>0</v>
      </c>
      <c r="AA13" s="30">
        <f t="shared" ref="AA13:AA16" si="11">Y13+Z13</f>
        <v>0</v>
      </c>
    </row>
    <row r="14" spans="1:28" x14ac:dyDescent="0.45">
      <c r="A14" s="23" t="s">
        <v>73</v>
      </c>
      <c r="B14" s="24">
        <v>12000</v>
      </c>
      <c r="C14" s="25">
        <v>0</v>
      </c>
      <c r="D14" s="26">
        <v>95</v>
      </c>
      <c r="E14" s="26">
        <f t="shared" si="6"/>
        <v>0</v>
      </c>
      <c r="F14" s="26">
        <f t="shared" si="6"/>
        <v>0</v>
      </c>
      <c r="G14" s="26">
        <f t="shared" si="6"/>
        <v>0</v>
      </c>
      <c r="H14" s="26">
        <f t="shared" si="6"/>
        <v>0</v>
      </c>
      <c r="I14" s="27">
        <f>I20+I27+I34+I41+I48+I55+I62+I69+I76+I83+I90+I97</f>
        <v>0</v>
      </c>
      <c r="J14" s="27">
        <f t="shared" si="7"/>
        <v>0</v>
      </c>
      <c r="K14" s="26"/>
      <c r="L14" s="26"/>
      <c r="M14" s="26"/>
      <c r="N14" s="27">
        <f>N20+N27+N34+N41+N48+N55+N62+N69+N76+N83+N90+N97</f>
        <v>0</v>
      </c>
      <c r="O14" s="27">
        <f>O20+O27+O34+O41+O48+O55+O62+O69+O76+O83+O90+O97</f>
        <v>0</v>
      </c>
      <c r="P14" s="27">
        <f t="shared" si="8"/>
        <v>0</v>
      </c>
      <c r="Q14" s="26">
        <f t="shared" si="9"/>
        <v>0</v>
      </c>
      <c r="R14" s="26">
        <f t="shared" si="9"/>
        <v>0</v>
      </c>
      <c r="S14" s="26">
        <f t="shared" si="9"/>
        <v>0</v>
      </c>
      <c r="T14" s="26">
        <f t="shared" si="9"/>
        <v>0</v>
      </c>
      <c r="U14" s="28">
        <f>U20+U27+U34+U41+U48+U55+U62+U69+U76+U83+U90+U97</f>
        <v>0</v>
      </c>
      <c r="V14" s="28">
        <f t="shared" si="10"/>
        <v>0</v>
      </c>
      <c r="W14" s="29">
        <f t="shared" si="4"/>
        <v>0</v>
      </c>
      <c r="X14" s="29">
        <f t="shared" si="5"/>
        <v>0</v>
      </c>
      <c r="Y14" s="30">
        <f t="shared" si="5"/>
        <v>0</v>
      </c>
      <c r="Z14" s="30">
        <f t="shared" si="5"/>
        <v>0</v>
      </c>
      <c r="AA14" s="30">
        <f t="shared" si="11"/>
        <v>0</v>
      </c>
    </row>
    <row r="15" spans="1:28" x14ac:dyDescent="0.45">
      <c r="A15" s="87" t="s">
        <v>74</v>
      </c>
      <c r="B15" s="24">
        <v>12000</v>
      </c>
      <c r="C15" s="25">
        <v>0</v>
      </c>
      <c r="D15" s="26">
        <v>95</v>
      </c>
      <c r="E15" s="26">
        <f t="shared" si="6"/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7">
        <f>I21+I28+I35+I42+I49+I56+I63+I70+I77+I84+I91+I98</f>
        <v>0</v>
      </c>
      <c r="J15" s="27">
        <f t="shared" si="7"/>
        <v>0</v>
      </c>
      <c r="K15" s="26"/>
      <c r="L15" s="26"/>
      <c r="M15" s="26"/>
      <c r="N15" s="27">
        <f>N21+N28+N35+N42+N49+N56+N63+N70+N77+N84+N91+N98</f>
        <v>0</v>
      </c>
      <c r="O15" s="27">
        <f>O21+O28+O35+O42+O49+O56+O63+O70+O77+O84+O91+O98</f>
        <v>0</v>
      </c>
      <c r="P15" s="27">
        <f t="shared" si="8"/>
        <v>0</v>
      </c>
      <c r="Q15" s="26">
        <f t="shared" si="9"/>
        <v>0</v>
      </c>
      <c r="R15" s="26">
        <f t="shared" si="9"/>
        <v>0</v>
      </c>
      <c r="S15" s="26">
        <f t="shared" si="9"/>
        <v>0</v>
      </c>
      <c r="T15" s="26">
        <f t="shared" si="9"/>
        <v>0</v>
      </c>
      <c r="U15" s="28">
        <f>U21+U28+U35+U42+U49+U56+U63+U70+U77+U84+U91+U98</f>
        <v>0</v>
      </c>
      <c r="V15" s="28">
        <f t="shared" si="10"/>
        <v>0</v>
      </c>
      <c r="W15" s="29">
        <f t="shared" si="4"/>
        <v>0</v>
      </c>
      <c r="X15" s="29">
        <f t="shared" si="5"/>
        <v>0</v>
      </c>
      <c r="Y15" s="30">
        <f t="shared" si="5"/>
        <v>0</v>
      </c>
      <c r="Z15" s="30">
        <f t="shared" si="5"/>
        <v>0</v>
      </c>
      <c r="AA15" s="30">
        <f t="shared" si="11"/>
        <v>0</v>
      </c>
    </row>
    <row r="16" spans="1:28" ht="19.5" thickBot="1" x14ac:dyDescent="0.5">
      <c r="A16" s="86" t="s">
        <v>75</v>
      </c>
      <c r="B16" s="31">
        <v>12000</v>
      </c>
      <c r="C16" s="31">
        <v>0</v>
      </c>
      <c r="D16" s="32">
        <v>95</v>
      </c>
      <c r="E16" s="32">
        <f t="shared" si="6"/>
        <v>0</v>
      </c>
      <c r="F16" s="33">
        <f t="shared" si="6"/>
        <v>0</v>
      </c>
      <c r="G16" s="33">
        <f t="shared" si="6"/>
        <v>0</v>
      </c>
      <c r="H16" s="33">
        <f t="shared" si="6"/>
        <v>0</v>
      </c>
      <c r="I16" s="32">
        <f>I21+I28+I35+I42+I49+I56+I63+I70+I77+I84+I91+I98</f>
        <v>0</v>
      </c>
      <c r="J16" s="32">
        <f t="shared" si="7"/>
        <v>0</v>
      </c>
      <c r="K16" s="32"/>
      <c r="L16" s="32"/>
      <c r="M16" s="32"/>
      <c r="N16" s="32">
        <f>N21+N28+N35+N42+N49+N56+N63+N70+N77+N84+N91+N98</f>
        <v>0</v>
      </c>
      <c r="O16" s="32">
        <f>O21+O28+O35+O42+O49+O56+O63+O70+O77+O84+O91+O98</f>
        <v>0</v>
      </c>
      <c r="P16" s="32">
        <f t="shared" si="8"/>
        <v>0</v>
      </c>
      <c r="Q16" s="32">
        <f t="shared" si="9"/>
        <v>0</v>
      </c>
      <c r="R16" s="33">
        <f t="shared" si="9"/>
        <v>0</v>
      </c>
      <c r="S16" s="33">
        <f t="shared" si="9"/>
        <v>0</v>
      </c>
      <c r="T16" s="33">
        <f t="shared" si="9"/>
        <v>0</v>
      </c>
      <c r="U16" s="32">
        <f>U21+U28+U35+U42+U49+U56+U63+U70+U77+U84+U91+U98</f>
        <v>0</v>
      </c>
      <c r="V16" s="32">
        <f t="shared" si="10"/>
        <v>0</v>
      </c>
      <c r="W16" s="34">
        <f t="shared" si="4"/>
        <v>0</v>
      </c>
      <c r="X16" s="35">
        <f t="shared" si="5"/>
        <v>0</v>
      </c>
      <c r="Y16" s="34">
        <f t="shared" si="5"/>
        <v>0</v>
      </c>
      <c r="Z16" s="34">
        <f t="shared" si="5"/>
        <v>0</v>
      </c>
      <c r="AA16" s="34">
        <f t="shared" si="11"/>
        <v>0</v>
      </c>
    </row>
    <row r="17" spans="1:27" x14ac:dyDescent="0.45">
      <c r="A17" s="36" t="s">
        <v>48</v>
      </c>
      <c r="B17" s="36"/>
      <c r="C17" s="36"/>
      <c r="D17" s="37"/>
      <c r="E17" s="37"/>
      <c r="F17" s="38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40">
        <f t="shared" ref="R17:R48" si="12">SUM(Q17*D17/100)</f>
        <v>0</v>
      </c>
      <c r="S17" s="40"/>
      <c r="T17" s="41"/>
      <c r="U17" s="41"/>
      <c r="V17" s="41"/>
      <c r="W17" s="42"/>
      <c r="X17" s="43">
        <f t="shared" ref="X17:X48" si="13">SUM(W17*D17/100)</f>
        <v>0</v>
      </c>
      <c r="Y17" s="42"/>
      <c r="Z17" s="42"/>
      <c r="AA17" s="42"/>
    </row>
    <row r="18" spans="1:27" x14ac:dyDescent="0.45">
      <c r="A18" s="23" t="s">
        <v>69</v>
      </c>
      <c r="B18" s="24">
        <v>12000</v>
      </c>
      <c r="C18" s="24">
        <v>0</v>
      </c>
      <c r="D18" s="44">
        <v>80</v>
      </c>
      <c r="E18" s="45"/>
      <c r="F18" s="46">
        <f>SUM(E18*D18/100)</f>
        <v>0</v>
      </c>
      <c r="G18" s="47">
        <f t="shared" ref="G18:G81" si="14">ROUNDUP(F18,0)</f>
        <v>0</v>
      </c>
      <c r="H18" s="48">
        <f>G18*B18</f>
        <v>0</v>
      </c>
      <c r="I18" s="48">
        <f t="shared" ref="I18:I23" si="15">E18*C18</f>
        <v>0</v>
      </c>
      <c r="J18" s="48">
        <f>H18+I18</f>
        <v>0</v>
      </c>
      <c r="K18" s="93"/>
      <c r="L18" s="94">
        <f>SUM(K18*D18/100)</f>
        <v>0</v>
      </c>
      <c r="M18" s="94">
        <f>ROUNDUP(L18,0)</f>
        <v>0</v>
      </c>
      <c r="N18" s="95">
        <f>K18*7000</f>
        <v>0</v>
      </c>
      <c r="O18" s="95">
        <f t="shared" ref="O18:O49" si="16">M18*C18</f>
        <v>0</v>
      </c>
      <c r="P18" s="95">
        <f>N18+O18</f>
        <v>0</v>
      </c>
      <c r="Q18" s="96"/>
      <c r="R18" s="94">
        <f t="shared" si="12"/>
        <v>0</v>
      </c>
      <c r="S18" s="94"/>
      <c r="T18" s="95">
        <f>+Q18*7000</f>
        <v>0</v>
      </c>
      <c r="U18" s="95">
        <v>0</v>
      </c>
      <c r="V18" s="95">
        <f>T18+U18</f>
        <v>0</v>
      </c>
      <c r="W18" s="52">
        <f t="shared" ref="W18:W23" si="17">Q18+K18+E18</f>
        <v>0</v>
      </c>
      <c r="X18" s="52">
        <f t="shared" si="13"/>
        <v>0</v>
      </c>
      <c r="Y18" s="52">
        <f t="shared" ref="Y18:Z23" si="18">T18+N18+H18</f>
        <v>0</v>
      </c>
      <c r="Z18" s="52">
        <f t="shared" si="18"/>
        <v>0</v>
      </c>
      <c r="AA18" s="52">
        <f>Y18+Z18</f>
        <v>0</v>
      </c>
    </row>
    <row r="19" spans="1:27" x14ac:dyDescent="0.45">
      <c r="A19" s="23" t="s">
        <v>43</v>
      </c>
      <c r="B19" s="24">
        <v>12000</v>
      </c>
      <c r="C19" s="24">
        <v>0</v>
      </c>
      <c r="D19" s="44">
        <v>80</v>
      </c>
      <c r="E19" s="45"/>
      <c r="F19" s="46">
        <f t="shared" ref="F19:F81" si="19">SUM(E19*D19/100)</f>
        <v>0</v>
      </c>
      <c r="G19" s="47">
        <f t="shared" si="14"/>
        <v>0</v>
      </c>
      <c r="H19" s="48">
        <f>G19*B19</f>
        <v>0</v>
      </c>
      <c r="I19" s="48">
        <f t="shared" si="15"/>
        <v>0</v>
      </c>
      <c r="J19" s="48">
        <f t="shared" ref="J19:J23" si="20">H19+I19</f>
        <v>0</v>
      </c>
      <c r="K19" s="45"/>
      <c r="L19" s="46">
        <f t="shared" ref="L19:L82" si="21">SUM(K19*D19/100)</f>
        <v>0</v>
      </c>
      <c r="M19" s="47">
        <f t="shared" ref="M19:M82" si="22">ROUNDUP(L19,0)</f>
        <v>0</v>
      </c>
      <c r="N19" s="48">
        <f t="shared" ref="N19:N82" si="23">K19*7000</f>
        <v>0</v>
      </c>
      <c r="O19" s="48">
        <f t="shared" si="16"/>
        <v>0</v>
      </c>
      <c r="P19" s="48">
        <f t="shared" ref="P19:P23" si="24">N19+O19</f>
        <v>0</v>
      </c>
      <c r="Q19" s="45"/>
      <c r="R19" s="50">
        <f t="shared" si="12"/>
        <v>0</v>
      </c>
      <c r="S19" s="47">
        <f>ROUNDUP(R19,0)</f>
        <v>0</v>
      </c>
      <c r="T19" s="51">
        <f t="shared" ref="T19:T50" si="25">+S19*B19</f>
        <v>0</v>
      </c>
      <c r="U19" s="51">
        <f t="shared" ref="U19:U50" si="26">+S19*C19</f>
        <v>0</v>
      </c>
      <c r="V19" s="51">
        <f t="shared" ref="V19:V23" si="27">T19+U19</f>
        <v>0</v>
      </c>
      <c r="W19" s="52">
        <f t="shared" si="17"/>
        <v>0</v>
      </c>
      <c r="X19" s="52">
        <f t="shared" si="13"/>
        <v>0</v>
      </c>
      <c r="Y19" s="52">
        <f t="shared" si="18"/>
        <v>0</v>
      </c>
      <c r="Z19" s="52">
        <f t="shared" si="18"/>
        <v>0</v>
      </c>
      <c r="AA19" s="52">
        <f>Y19+Z19</f>
        <v>0</v>
      </c>
    </row>
    <row r="20" spans="1:27" x14ac:dyDescent="0.45">
      <c r="A20" s="23" t="s">
        <v>44</v>
      </c>
      <c r="B20" s="24">
        <v>12000</v>
      </c>
      <c r="C20" s="24">
        <v>0</v>
      </c>
      <c r="D20" s="44">
        <v>90</v>
      </c>
      <c r="E20" s="45"/>
      <c r="F20" s="46">
        <f t="shared" si="19"/>
        <v>0</v>
      </c>
      <c r="G20" s="47">
        <f t="shared" si="14"/>
        <v>0</v>
      </c>
      <c r="H20" s="48">
        <f t="shared" ref="H20:H83" si="28">G20*B20</f>
        <v>0</v>
      </c>
      <c r="I20" s="48">
        <f t="shared" si="15"/>
        <v>0</v>
      </c>
      <c r="J20" s="48">
        <f t="shared" si="20"/>
        <v>0</v>
      </c>
      <c r="K20" s="45"/>
      <c r="L20" s="46">
        <f t="shared" si="21"/>
        <v>0</v>
      </c>
      <c r="M20" s="47">
        <f t="shared" si="22"/>
        <v>0</v>
      </c>
      <c r="N20" s="48">
        <f t="shared" si="23"/>
        <v>0</v>
      </c>
      <c r="O20" s="48">
        <f t="shared" si="16"/>
        <v>0</v>
      </c>
      <c r="P20" s="48">
        <f t="shared" si="24"/>
        <v>0</v>
      </c>
      <c r="Q20" s="45"/>
      <c r="R20" s="50">
        <f t="shared" si="12"/>
        <v>0</v>
      </c>
      <c r="S20" s="47">
        <f t="shared" ref="S20:S83" si="29">ROUNDUP(R20,0)</f>
        <v>0</v>
      </c>
      <c r="T20" s="51">
        <f t="shared" si="25"/>
        <v>0</v>
      </c>
      <c r="U20" s="51">
        <f t="shared" si="26"/>
        <v>0</v>
      </c>
      <c r="V20" s="51">
        <f t="shared" si="27"/>
        <v>0</v>
      </c>
      <c r="W20" s="52">
        <f t="shared" si="17"/>
        <v>0</v>
      </c>
      <c r="X20" s="52">
        <f t="shared" si="13"/>
        <v>0</v>
      </c>
      <c r="Y20" s="52">
        <f t="shared" si="18"/>
        <v>0</v>
      </c>
      <c r="Z20" s="52">
        <f t="shared" si="18"/>
        <v>0</v>
      </c>
      <c r="AA20" s="52">
        <f t="shared" ref="AA20:AA23" si="30">Y20+Z20</f>
        <v>0</v>
      </c>
    </row>
    <row r="21" spans="1:27" x14ac:dyDescent="0.45">
      <c r="A21" s="23" t="s">
        <v>45</v>
      </c>
      <c r="B21" s="24">
        <v>12000</v>
      </c>
      <c r="C21" s="24">
        <v>0</v>
      </c>
      <c r="D21" s="44">
        <v>95</v>
      </c>
      <c r="E21" s="45"/>
      <c r="F21" s="46">
        <f t="shared" si="19"/>
        <v>0</v>
      </c>
      <c r="G21" s="47">
        <f t="shared" si="14"/>
        <v>0</v>
      </c>
      <c r="H21" s="48">
        <f t="shared" si="28"/>
        <v>0</v>
      </c>
      <c r="I21" s="48">
        <f t="shared" si="15"/>
        <v>0</v>
      </c>
      <c r="J21" s="48">
        <f t="shared" si="20"/>
        <v>0</v>
      </c>
      <c r="K21" s="45"/>
      <c r="L21" s="46">
        <f t="shared" si="21"/>
        <v>0</v>
      </c>
      <c r="M21" s="47">
        <f t="shared" si="22"/>
        <v>0</v>
      </c>
      <c r="N21" s="48">
        <f t="shared" si="23"/>
        <v>0</v>
      </c>
      <c r="O21" s="48">
        <f t="shared" si="16"/>
        <v>0</v>
      </c>
      <c r="P21" s="48">
        <f t="shared" si="24"/>
        <v>0</v>
      </c>
      <c r="Q21" s="45"/>
      <c r="R21" s="50">
        <f t="shared" si="12"/>
        <v>0</v>
      </c>
      <c r="S21" s="47">
        <f t="shared" si="29"/>
        <v>0</v>
      </c>
      <c r="T21" s="51">
        <f t="shared" si="25"/>
        <v>0</v>
      </c>
      <c r="U21" s="51">
        <f t="shared" si="26"/>
        <v>0</v>
      </c>
      <c r="V21" s="51">
        <f t="shared" si="27"/>
        <v>0</v>
      </c>
      <c r="W21" s="52">
        <f t="shared" si="17"/>
        <v>0</v>
      </c>
      <c r="X21" s="52">
        <f t="shared" si="13"/>
        <v>0</v>
      </c>
      <c r="Y21" s="52">
        <f t="shared" si="18"/>
        <v>0</v>
      </c>
      <c r="Z21" s="52">
        <f t="shared" si="18"/>
        <v>0</v>
      </c>
      <c r="AA21" s="52">
        <f t="shared" si="30"/>
        <v>0</v>
      </c>
    </row>
    <row r="22" spans="1:27" x14ac:dyDescent="0.45">
      <c r="A22" s="87" t="s">
        <v>46</v>
      </c>
      <c r="B22" s="24">
        <v>12000</v>
      </c>
      <c r="C22" s="24">
        <v>0</v>
      </c>
      <c r="D22" s="44">
        <v>95</v>
      </c>
      <c r="E22" s="45"/>
      <c r="F22" s="46">
        <f t="shared" si="19"/>
        <v>0</v>
      </c>
      <c r="G22" s="47">
        <f t="shared" si="14"/>
        <v>0</v>
      </c>
      <c r="H22" s="48">
        <f t="shared" si="28"/>
        <v>0</v>
      </c>
      <c r="I22" s="48">
        <f t="shared" si="15"/>
        <v>0</v>
      </c>
      <c r="J22" s="48">
        <f t="shared" si="20"/>
        <v>0</v>
      </c>
      <c r="K22" s="45"/>
      <c r="L22" s="46">
        <f t="shared" si="21"/>
        <v>0</v>
      </c>
      <c r="M22" s="47">
        <f t="shared" si="22"/>
        <v>0</v>
      </c>
      <c r="N22" s="48">
        <f t="shared" si="23"/>
        <v>0</v>
      </c>
      <c r="O22" s="48">
        <f t="shared" si="16"/>
        <v>0</v>
      </c>
      <c r="P22" s="48">
        <f t="shared" si="24"/>
        <v>0</v>
      </c>
      <c r="Q22" s="45"/>
      <c r="R22" s="50">
        <f t="shared" si="12"/>
        <v>0</v>
      </c>
      <c r="S22" s="47">
        <f t="shared" si="29"/>
        <v>0</v>
      </c>
      <c r="T22" s="51">
        <f t="shared" si="25"/>
        <v>0</v>
      </c>
      <c r="U22" s="51">
        <f t="shared" si="26"/>
        <v>0</v>
      </c>
      <c r="V22" s="51">
        <f t="shared" si="27"/>
        <v>0</v>
      </c>
      <c r="W22" s="52">
        <f t="shared" si="17"/>
        <v>0</v>
      </c>
      <c r="X22" s="52">
        <f t="shared" si="13"/>
        <v>0</v>
      </c>
      <c r="Y22" s="52">
        <f t="shared" si="18"/>
        <v>0</v>
      </c>
      <c r="Z22" s="52">
        <f t="shared" si="18"/>
        <v>0</v>
      </c>
      <c r="AA22" s="52">
        <f t="shared" si="30"/>
        <v>0</v>
      </c>
    </row>
    <row r="23" spans="1:27" x14ac:dyDescent="0.45">
      <c r="A23" s="88" t="s">
        <v>47</v>
      </c>
      <c r="B23" s="24">
        <v>12000</v>
      </c>
      <c r="C23" s="24">
        <v>0</v>
      </c>
      <c r="D23" s="44">
        <v>95</v>
      </c>
      <c r="E23" s="45"/>
      <c r="F23" s="46">
        <f t="shared" si="19"/>
        <v>0</v>
      </c>
      <c r="G23" s="47">
        <f t="shared" si="14"/>
        <v>0</v>
      </c>
      <c r="H23" s="48">
        <f t="shared" si="28"/>
        <v>0</v>
      </c>
      <c r="I23" s="48">
        <f t="shared" si="15"/>
        <v>0</v>
      </c>
      <c r="J23" s="48">
        <f t="shared" si="20"/>
        <v>0</v>
      </c>
      <c r="K23" s="45"/>
      <c r="L23" s="46">
        <f t="shared" si="21"/>
        <v>0</v>
      </c>
      <c r="M23" s="47">
        <f t="shared" si="22"/>
        <v>0</v>
      </c>
      <c r="N23" s="48">
        <f t="shared" si="23"/>
        <v>0</v>
      </c>
      <c r="O23" s="48">
        <f t="shared" si="16"/>
        <v>0</v>
      </c>
      <c r="P23" s="48">
        <f t="shared" si="24"/>
        <v>0</v>
      </c>
      <c r="Q23" s="45"/>
      <c r="R23" s="50">
        <f t="shared" si="12"/>
        <v>0</v>
      </c>
      <c r="S23" s="47">
        <f t="shared" si="29"/>
        <v>0</v>
      </c>
      <c r="T23" s="51">
        <f t="shared" si="25"/>
        <v>0</v>
      </c>
      <c r="U23" s="51">
        <f t="shared" si="26"/>
        <v>0</v>
      </c>
      <c r="V23" s="51">
        <f t="shared" si="27"/>
        <v>0</v>
      </c>
      <c r="W23" s="52">
        <f t="shared" si="17"/>
        <v>0</v>
      </c>
      <c r="X23" s="52">
        <f t="shared" si="13"/>
        <v>0</v>
      </c>
      <c r="Y23" s="52">
        <f t="shared" si="18"/>
        <v>0</v>
      </c>
      <c r="Z23" s="52">
        <f t="shared" si="18"/>
        <v>0</v>
      </c>
      <c r="AA23" s="52">
        <f t="shared" si="30"/>
        <v>0</v>
      </c>
    </row>
    <row r="24" spans="1:27" x14ac:dyDescent="0.45">
      <c r="A24" s="53" t="s">
        <v>49</v>
      </c>
      <c r="B24" s="53"/>
      <c r="C24" s="53"/>
      <c r="D24" s="54"/>
      <c r="E24" s="55"/>
      <c r="F24" s="46">
        <f t="shared" si="19"/>
        <v>0</v>
      </c>
      <c r="G24" s="47">
        <f t="shared" si="14"/>
        <v>0</v>
      </c>
      <c r="H24" s="48">
        <f t="shared" si="28"/>
        <v>0</v>
      </c>
      <c r="I24" s="56"/>
      <c r="J24" s="56"/>
      <c r="K24" s="55"/>
      <c r="L24" s="46">
        <f t="shared" si="21"/>
        <v>0</v>
      </c>
      <c r="M24" s="47">
        <f t="shared" si="22"/>
        <v>0</v>
      </c>
      <c r="N24" s="48">
        <f t="shared" si="23"/>
        <v>0</v>
      </c>
      <c r="O24" s="48">
        <f t="shared" si="16"/>
        <v>0</v>
      </c>
      <c r="P24" s="56"/>
      <c r="Q24" s="57"/>
      <c r="R24" s="50">
        <f t="shared" si="12"/>
        <v>0</v>
      </c>
      <c r="S24" s="47">
        <f t="shared" si="29"/>
        <v>0</v>
      </c>
      <c r="T24" s="51">
        <f t="shared" si="25"/>
        <v>0</v>
      </c>
      <c r="U24" s="51">
        <f t="shared" si="26"/>
        <v>0</v>
      </c>
      <c r="V24" s="58"/>
      <c r="W24" s="59"/>
      <c r="X24" s="52">
        <f t="shared" si="13"/>
        <v>0</v>
      </c>
      <c r="Y24" s="59"/>
      <c r="Z24" s="59"/>
      <c r="AA24" s="59"/>
    </row>
    <row r="25" spans="1:27" x14ac:dyDescent="0.45">
      <c r="A25" s="23" t="s">
        <v>69</v>
      </c>
      <c r="B25" s="24">
        <v>12000</v>
      </c>
      <c r="C25" s="24">
        <v>0</v>
      </c>
      <c r="D25" s="44">
        <v>80</v>
      </c>
      <c r="E25" s="49"/>
      <c r="F25" s="46">
        <f t="shared" si="19"/>
        <v>0</v>
      </c>
      <c r="G25" s="47">
        <f t="shared" si="14"/>
        <v>0</v>
      </c>
      <c r="H25" s="48">
        <f t="shared" si="28"/>
        <v>0</v>
      </c>
      <c r="I25" s="48">
        <f t="shared" ref="I25:I30" si="31">E25*C25</f>
        <v>0</v>
      </c>
      <c r="J25" s="48">
        <f>H25+I25</f>
        <v>0</v>
      </c>
      <c r="K25" s="96"/>
      <c r="L25" s="94">
        <f t="shared" si="21"/>
        <v>0</v>
      </c>
      <c r="M25" s="94">
        <f t="shared" si="22"/>
        <v>0</v>
      </c>
      <c r="N25" s="95">
        <f t="shared" si="23"/>
        <v>0</v>
      </c>
      <c r="O25" s="95">
        <f t="shared" si="16"/>
        <v>0</v>
      </c>
      <c r="P25" s="95">
        <f>N25+O25</f>
        <v>0</v>
      </c>
      <c r="Q25" s="96"/>
      <c r="R25" s="94">
        <f t="shared" si="12"/>
        <v>0</v>
      </c>
      <c r="S25" s="94">
        <f t="shared" si="29"/>
        <v>0</v>
      </c>
      <c r="T25" s="95">
        <f t="shared" si="25"/>
        <v>0</v>
      </c>
      <c r="U25" s="95">
        <f t="shared" si="26"/>
        <v>0</v>
      </c>
      <c r="V25" s="95">
        <f>T25+U25</f>
        <v>0</v>
      </c>
      <c r="W25" s="52">
        <f t="shared" ref="W25:W30" si="32">Q25+K25+E25</f>
        <v>0</v>
      </c>
      <c r="X25" s="52">
        <f t="shared" si="13"/>
        <v>0</v>
      </c>
      <c r="Y25" s="52">
        <f t="shared" ref="Y25:Z30" si="33">T25+N25+H25</f>
        <v>0</v>
      </c>
      <c r="Z25" s="52">
        <f t="shared" si="33"/>
        <v>0</v>
      </c>
      <c r="AA25" s="52">
        <f>Y25+Z25</f>
        <v>0</v>
      </c>
    </row>
    <row r="26" spans="1:27" x14ac:dyDescent="0.45">
      <c r="A26" s="23" t="s">
        <v>43</v>
      </c>
      <c r="B26" s="24">
        <v>12000</v>
      </c>
      <c r="C26" s="24">
        <v>0</v>
      </c>
      <c r="D26" s="44">
        <v>80</v>
      </c>
      <c r="E26" s="49"/>
      <c r="F26" s="46">
        <f t="shared" si="19"/>
        <v>0</v>
      </c>
      <c r="G26" s="47">
        <f t="shared" si="14"/>
        <v>0</v>
      </c>
      <c r="H26" s="48">
        <f t="shared" si="28"/>
        <v>0</v>
      </c>
      <c r="I26" s="48">
        <f t="shared" si="31"/>
        <v>0</v>
      </c>
      <c r="J26" s="48">
        <f t="shared" ref="J26:J30" si="34">H26+I26</f>
        <v>0</v>
      </c>
      <c r="K26" s="49"/>
      <c r="L26" s="46">
        <f t="shared" si="21"/>
        <v>0</v>
      </c>
      <c r="M26" s="47">
        <f t="shared" si="22"/>
        <v>0</v>
      </c>
      <c r="N26" s="48">
        <f t="shared" si="23"/>
        <v>0</v>
      </c>
      <c r="O26" s="48">
        <f t="shared" si="16"/>
        <v>0</v>
      </c>
      <c r="P26" s="48">
        <f t="shared" ref="P26:P30" si="35">N26+O26</f>
        <v>0</v>
      </c>
      <c r="Q26" s="49"/>
      <c r="R26" s="50">
        <f t="shared" si="12"/>
        <v>0</v>
      </c>
      <c r="S26" s="47">
        <f t="shared" si="29"/>
        <v>0</v>
      </c>
      <c r="T26" s="51">
        <f t="shared" si="25"/>
        <v>0</v>
      </c>
      <c r="U26" s="51">
        <f t="shared" si="26"/>
        <v>0</v>
      </c>
      <c r="V26" s="51">
        <f t="shared" ref="V26:V30" si="36">T26+U26</f>
        <v>0</v>
      </c>
      <c r="W26" s="52">
        <f t="shared" si="32"/>
        <v>0</v>
      </c>
      <c r="X26" s="52">
        <f t="shared" si="13"/>
        <v>0</v>
      </c>
      <c r="Y26" s="52">
        <f t="shared" si="33"/>
        <v>0</v>
      </c>
      <c r="Z26" s="52">
        <f t="shared" si="33"/>
        <v>0</v>
      </c>
      <c r="AA26" s="52">
        <f t="shared" ref="AA26:AA30" si="37">Y26+Z26</f>
        <v>0</v>
      </c>
    </row>
    <row r="27" spans="1:27" x14ac:dyDescent="0.45">
      <c r="A27" s="23" t="s">
        <v>44</v>
      </c>
      <c r="B27" s="24">
        <v>12000</v>
      </c>
      <c r="C27" s="24">
        <v>0</v>
      </c>
      <c r="D27" s="44">
        <v>90</v>
      </c>
      <c r="E27" s="49"/>
      <c r="F27" s="46">
        <f t="shared" si="19"/>
        <v>0</v>
      </c>
      <c r="G27" s="47">
        <f t="shared" si="14"/>
        <v>0</v>
      </c>
      <c r="H27" s="48">
        <f t="shared" si="28"/>
        <v>0</v>
      </c>
      <c r="I27" s="48">
        <f t="shared" si="31"/>
        <v>0</v>
      </c>
      <c r="J27" s="48">
        <f t="shared" si="34"/>
        <v>0</v>
      </c>
      <c r="K27" s="49"/>
      <c r="L27" s="46">
        <f t="shared" si="21"/>
        <v>0</v>
      </c>
      <c r="M27" s="47">
        <f t="shared" si="22"/>
        <v>0</v>
      </c>
      <c r="N27" s="48">
        <f t="shared" si="23"/>
        <v>0</v>
      </c>
      <c r="O27" s="48">
        <f t="shared" si="16"/>
        <v>0</v>
      </c>
      <c r="P27" s="48">
        <f t="shared" si="35"/>
        <v>0</v>
      </c>
      <c r="Q27" s="49"/>
      <c r="R27" s="50">
        <f t="shared" si="12"/>
        <v>0</v>
      </c>
      <c r="S27" s="47">
        <f t="shared" si="29"/>
        <v>0</v>
      </c>
      <c r="T27" s="51">
        <f t="shared" si="25"/>
        <v>0</v>
      </c>
      <c r="U27" s="51">
        <f t="shared" si="26"/>
        <v>0</v>
      </c>
      <c r="V27" s="51">
        <f t="shared" si="36"/>
        <v>0</v>
      </c>
      <c r="W27" s="52">
        <f t="shared" si="32"/>
        <v>0</v>
      </c>
      <c r="X27" s="52">
        <f t="shared" si="13"/>
        <v>0</v>
      </c>
      <c r="Y27" s="52">
        <f t="shared" si="33"/>
        <v>0</v>
      </c>
      <c r="Z27" s="52">
        <f t="shared" si="33"/>
        <v>0</v>
      </c>
      <c r="AA27" s="52">
        <f t="shared" si="37"/>
        <v>0</v>
      </c>
    </row>
    <row r="28" spans="1:27" x14ac:dyDescent="0.45">
      <c r="A28" s="23" t="s">
        <v>45</v>
      </c>
      <c r="B28" s="24">
        <v>12000</v>
      </c>
      <c r="C28" s="24">
        <v>0</v>
      </c>
      <c r="D28" s="44">
        <v>95</v>
      </c>
      <c r="E28" s="49"/>
      <c r="F28" s="46">
        <f t="shared" si="19"/>
        <v>0</v>
      </c>
      <c r="G28" s="47">
        <f t="shared" si="14"/>
        <v>0</v>
      </c>
      <c r="H28" s="48">
        <f t="shared" si="28"/>
        <v>0</v>
      </c>
      <c r="I28" s="48">
        <f t="shared" si="31"/>
        <v>0</v>
      </c>
      <c r="J28" s="48">
        <f t="shared" si="34"/>
        <v>0</v>
      </c>
      <c r="K28" s="49"/>
      <c r="L28" s="46">
        <f t="shared" si="21"/>
        <v>0</v>
      </c>
      <c r="M28" s="47">
        <f t="shared" si="22"/>
        <v>0</v>
      </c>
      <c r="N28" s="48">
        <f t="shared" si="23"/>
        <v>0</v>
      </c>
      <c r="O28" s="48">
        <f t="shared" si="16"/>
        <v>0</v>
      </c>
      <c r="P28" s="48">
        <f t="shared" si="35"/>
        <v>0</v>
      </c>
      <c r="Q28" s="49"/>
      <c r="R28" s="50">
        <f t="shared" si="12"/>
        <v>0</v>
      </c>
      <c r="S28" s="47">
        <f>ROUNDUP(R28,0)</f>
        <v>0</v>
      </c>
      <c r="T28" s="51">
        <f t="shared" si="25"/>
        <v>0</v>
      </c>
      <c r="U28" s="51">
        <f t="shared" si="26"/>
        <v>0</v>
      </c>
      <c r="V28" s="51">
        <f t="shared" si="36"/>
        <v>0</v>
      </c>
      <c r="W28" s="52">
        <f t="shared" si="32"/>
        <v>0</v>
      </c>
      <c r="X28" s="52">
        <f t="shared" si="13"/>
        <v>0</v>
      </c>
      <c r="Y28" s="52">
        <f t="shared" si="33"/>
        <v>0</v>
      </c>
      <c r="Z28" s="52">
        <f t="shared" si="33"/>
        <v>0</v>
      </c>
      <c r="AA28" s="52">
        <f t="shared" si="37"/>
        <v>0</v>
      </c>
    </row>
    <row r="29" spans="1:27" x14ac:dyDescent="0.45">
      <c r="A29" s="87" t="s">
        <v>46</v>
      </c>
      <c r="B29" s="24">
        <v>12000</v>
      </c>
      <c r="C29" s="24">
        <v>0</v>
      </c>
      <c r="D29" s="44">
        <v>95</v>
      </c>
      <c r="E29" s="45"/>
      <c r="F29" s="46">
        <f t="shared" si="19"/>
        <v>0</v>
      </c>
      <c r="G29" s="47">
        <f t="shared" si="14"/>
        <v>0</v>
      </c>
      <c r="H29" s="48">
        <f t="shared" si="28"/>
        <v>0</v>
      </c>
      <c r="I29" s="48">
        <f t="shared" si="31"/>
        <v>0</v>
      </c>
      <c r="J29" s="48">
        <f t="shared" si="34"/>
        <v>0</v>
      </c>
      <c r="K29" s="45"/>
      <c r="L29" s="46">
        <f t="shared" si="21"/>
        <v>0</v>
      </c>
      <c r="M29" s="47">
        <f t="shared" si="22"/>
        <v>0</v>
      </c>
      <c r="N29" s="48">
        <f t="shared" si="23"/>
        <v>0</v>
      </c>
      <c r="O29" s="48">
        <f t="shared" si="16"/>
        <v>0</v>
      </c>
      <c r="P29" s="48">
        <f t="shared" si="35"/>
        <v>0</v>
      </c>
      <c r="Q29" s="45"/>
      <c r="R29" s="50">
        <f t="shared" si="12"/>
        <v>0</v>
      </c>
      <c r="S29" s="47">
        <f t="shared" si="29"/>
        <v>0</v>
      </c>
      <c r="T29" s="51">
        <f t="shared" si="25"/>
        <v>0</v>
      </c>
      <c r="U29" s="51">
        <f t="shared" si="26"/>
        <v>0</v>
      </c>
      <c r="V29" s="51">
        <f t="shared" si="36"/>
        <v>0</v>
      </c>
      <c r="W29" s="52">
        <f t="shared" si="32"/>
        <v>0</v>
      </c>
      <c r="X29" s="52">
        <f t="shared" si="13"/>
        <v>0</v>
      </c>
      <c r="Y29" s="52">
        <f t="shared" si="33"/>
        <v>0</v>
      </c>
      <c r="Z29" s="52">
        <f t="shared" si="33"/>
        <v>0</v>
      </c>
      <c r="AA29" s="52">
        <f t="shared" si="37"/>
        <v>0</v>
      </c>
    </row>
    <row r="30" spans="1:27" x14ac:dyDescent="0.45">
      <c r="A30" s="88" t="s">
        <v>47</v>
      </c>
      <c r="B30" s="24">
        <v>12000</v>
      </c>
      <c r="C30" s="24">
        <v>0</v>
      </c>
      <c r="D30" s="44">
        <v>95</v>
      </c>
      <c r="E30" s="45"/>
      <c r="F30" s="46">
        <f t="shared" si="19"/>
        <v>0</v>
      </c>
      <c r="G30" s="47">
        <f t="shared" si="14"/>
        <v>0</v>
      </c>
      <c r="H30" s="48">
        <f t="shared" si="28"/>
        <v>0</v>
      </c>
      <c r="I30" s="48">
        <f t="shared" si="31"/>
        <v>0</v>
      </c>
      <c r="J30" s="48">
        <f t="shared" si="34"/>
        <v>0</v>
      </c>
      <c r="K30" s="45"/>
      <c r="L30" s="46">
        <f t="shared" si="21"/>
        <v>0</v>
      </c>
      <c r="M30" s="47">
        <f t="shared" si="22"/>
        <v>0</v>
      </c>
      <c r="N30" s="48">
        <f t="shared" si="23"/>
        <v>0</v>
      </c>
      <c r="O30" s="48">
        <f t="shared" si="16"/>
        <v>0</v>
      </c>
      <c r="P30" s="48">
        <f t="shared" si="35"/>
        <v>0</v>
      </c>
      <c r="Q30" s="45"/>
      <c r="R30" s="50">
        <f t="shared" si="12"/>
        <v>0</v>
      </c>
      <c r="S30" s="47">
        <f t="shared" si="29"/>
        <v>0</v>
      </c>
      <c r="T30" s="51">
        <f t="shared" si="25"/>
        <v>0</v>
      </c>
      <c r="U30" s="51">
        <f t="shared" si="26"/>
        <v>0</v>
      </c>
      <c r="V30" s="51">
        <f t="shared" si="36"/>
        <v>0</v>
      </c>
      <c r="W30" s="52">
        <f t="shared" si="32"/>
        <v>0</v>
      </c>
      <c r="X30" s="52">
        <f t="shared" si="13"/>
        <v>0</v>
      </c>
      <c r="Y30" s="52">
        <f t="shared" si="33"/>
        <v>0</v>
      </c>
      <c r="Z30" s="52">
        <f t="shared" si="33"/>
        <v>0</v>
      </c>
      <c r="AA30" s="52">
        <f t="shared" si="37"/>
        <v>0</v>
      </c>
    </row>
    <row r="31" spans="1:27" s="67" customFormat="1" x14ac:dyDescent="0.45">
      <c r="A31" s="53" t="s">
        <v>50</v>
      </c>
      <c r="B31" s="60"/>
      <c r="C31" s="60"/>
      <c r="D31" s="61"/>
      <c r="E31" s="62"/>
      <c r="F31" s="46">
        <f t="shared" si="19"/>
        <v>0</v>
      </c>
      <c r="G31" s="47">
        <f t="shared" si="14"/>
        <v>0</v>
      </c>
      <c r="H31" s="48">
        <f t="shared" si="28"/>
        <v>0</v>
      </c>
      <c r="I31" s="63"/>
      <c r="J31" s="63"/>
      <c r="K31" s="62"/>
      <c r="L31" s="46">
        <f t="shared" si="21"/>
        <v>0</v>
      </c>
      <c r="M31" s="47">
        <f t="shared" si="22"/>
        <v>0</v>
      </c>
      <c r="N31" s="48">
        <f t="shared" si="23"/>
        <v>0</v>
      </c>
      <c r="O31" s="48">
        <f t="shared" si="16"/>
        <v>0</v>
      </c>
      <c r="P31" s="63"/>
      <c r="Q31" s="64"/>
      <c r="R31" s="50">
        <f t="shared" si="12"/>
        <v>0</v>
      </c>
      <c r="S31" s="47">
        <f t="shared" si="29"/>
        <v>0</v>
      </c>
      <c r="T31" s="51">
        <f t="shared" si="25"/>
        <v>0</v>
      </c>
      <c r="U31" s="51">
        <f t="shared" si="26"/>
        <v>0</v>
      </c>
      <c r="V31" s="65"/>
      <c r="W31" s="66"/>
      <c r="X31" s="52">
        <f t="shared" si="13"/>
        <v>0</v>
      </c>
      <c r="Y31" s="66"/>
      <c r="Z31" s="66"/>
      <c r="AA31" s="66"/>
    </row>
    <row r="32" spans="1:27" x14ac:dyDescent="0.45">
      <c r="A32" s="23" t="s">
        <v>69</v>
      </c>
      <c r="B32" s="24">
        <v>12000</v>
      </c>
      <c r="C32" s="24">
        <v>0</v>
      </c>
      <c r="D32" s="44">
        <v>80</v>
      </c>
      <c r="E32" s="45"/>
      <c r="F32" s="46">
        <f t="shared" si="19"/>
        <v>0</v>
      </c>
      <c r="G32" s="47">
        <f t="shared" si="14"/>
        <v>0</v>
      </c>
      <c r="H32" s="48">
        <f t="shared" si="28"/>
        <v>0</v>
      </c>
      <c r="I32" s="48">
        <f t="shared" ref="I32:I37" si="38">E32*C32</f>
        <v>0</v>
      </c>
      <c r="J32" s="48">
        <f>H32+I32</f>
        <v>0</v>
      </c>
      <c r="K32" s="93"/>
      <c r="L32" s="94">
        <f t="shared" si="21"/>
        <v>0</v>
      </c>
      <c r="M32" s="94">
        <f t="shared" si="22"/>
        <v>0</v>
      </c>
      <c r="N32" s="95">
        <f t="shared" si="23"/>
        <v>0</v>
      </c>
      <c r="O32" s="95">
        <f t="shared" si="16"/>
        <v>0</v>
      </c>
      <c r="P32" s="95">
        <f>N32+O32</f>
        <v>0</v>
      </c>
      <c r="Q32" s="96"/>
      <c r="R32" s="94">
        <f t="shared" si="12"/>
        <v>0</v>
      </c>
      <c r="S32" s="94">
        <f t="shared" si="29"/>
        <v>0</v>
      </c>
      <c r="T32" s="95">
        <f t="shared" si="25"/>
        <v>0</v>
      </c>
      <c r="U32" s="95">
        <f t="shared" si="26"/>
        <v>0</v>
      </c>
      <c r="V32" s="95">
        <f>T32+U32</f>
        <v>0</v>
      </c>
      <c r="W32" s="52">
        <f t="shared" ref="W32:W37" si="39">Q32+K32+E32</f>
        <v>0</v>
      </c>
      <c r="X32" s="52">
        <f t="shared" si="13"/>
        <v>0</v>
      </c>
      <c r="Y32" s="52">
        <f t="shared" ref="Y32:Z37" si="40">T32+N32+H32</f>
        <v>0</v>
      </c>
      <c r="Z32" s="52">
        <f t="shared" si="40"/>
        <v>0</v>
      </c>
      <c r="AA32" s="52">
        <f>Y32+Z32</f>
        <v>0</v>
      </c>
    </row>
    <row r="33" spans="1:27" x14ac:dyDescent="0.45">
      <c r="A33" s="23" t="s">
        <v>43</v>
      </c>
      <c r="B33" s="24">
        <v>12000</v>
      </c>
      <c r="C33" s="24">
        <v>0</v>
      </c>
      <c r="D33" s="44">
        <v>80</v>
      </c>
      <c r="E33" s="45"/>
      <c r="F33" s="46">
        <f t="shared" si="19"/>
        <v>0</v>
      </c>
      <c r="G33" s="47">
        <f t="shared" si="14"/>
        <v>0</v>
      </c>
      <c r="H33" s="48">
        <f t="shared" si="28"/>
        <v>0</v>
      </c>
      <c r="I33" s="48">
        <f t="shared" si="38"/>
        <v>0</v>
      </c>
      <c r="J33" s="48">
        <f t="shared" ref="J33:J36" si="41">H33+I33</f>
        <v>0</v>
      </c>
      <c r="K33" s="45"/>
      <c r="L33" s="46">
        <f t="shared" si="21"/>
        <v>0</v>
      </c>
      <c r="M33" s="47">
        <f t="shared" si="22"/>
        <v>0</v>
      </c>
      <c r="N33" s="48">
        <f t="shared" si="23"/>
        <v>0</v>
      </c>
      <c r="O33" s="48">
        <f t="shared" si="16"/>
        <v>0</v>
      </c>
      <c r="P33" s="48">
        <f t="shared" ref="P33:P36" si="42">N33+O33</f>
        <v>0</v>
      </c>
      <c r="Q33" s="45"/>
      <c r="R33" s="50">
        <f t="shared" si="12"/>
        <v>0</v>
      </c>
      <c r="S33" s="47">
        <f t="shared" si="29"/>
        <v>0</v>
      </c>
      <c r="T33" s="51">
        <f t="shared" si="25"/>
        <v>0</v>
      </c>
      <c r="U33" s="51">
        <f t="shared" si="26"/>
        <v>0</v>
      </c>
      <c r="V33" s="51">
        <f t="shared" ref="V33:V36" si="43">T33+U33</f>
        <v>0</v>
      </c>
      <c r="W33" s="52">
        <f t="shared" si="39"/>
        <v>0</v>
      </c>
      <c r="X33" s="52">
        <f t="shared" si="13"/>
        <v>0</v>
      </c>
      <c r="Y33" s="52">
        <f t="shared" si="40"/>
        <v>0</v>
      </c>
      <c r="Z33" s="52">
        <f t="shared" si="40"/>
        <v>0</v>
      </c>
      <c r="AA33" s="52">
        <f t="shared" ref="AA33:AA36" si="44">Y33+Z33</f>
        <v>0</v>
      </c>
    </row>
    <row r="34" spans="1:27" x14ac:dyDescent="0.45">
      <c r="A34" s="23" t="s">
        <v>44</v>
      </c>
      <c r="B34" s="24">
        <v>12000</v>
      </c>
      <c r="C34" s="24">
        <v>0</v>
      </c>
      <c r="D34" s="44">
        <v>90</v>
      </c>
      <c r="E34" s="45"/>
      <c r="F34" s="46">
        <f t="shared" si="19"/>
        <v>0</v>
      </c>
      <c r="G34" s="47">
        <f t="shared" si="14"/>
        <v>0</v>
      </c>
      <c r="H34" s="48">
        <f t="shared" si="28"/>
        <v>0</v>
      </c>
      <c r="I34" s="48">
        <f t="shared" si="38"/>
        <v>0</v>
      </c>
      <c r="J34" s="48">
        <f t="shared" si="41"/>
        <v>0</v>
      </c>
      <c r="K34" s="45"/>
      <c r="L34" s="46">
        <f t="shared" si="21"/>
        <v>0</v>
      </c>
      <c r="M34" s="47">
        <f t="shared" si="22"/>
        <v>0</v>
      </c>
      <c r="N34" s="48">
        <f t="shared" si="23"/>
        <v>0</v>
      </c>
      <c r="O34" s="48">
        <f t="shared" si="16"/>
        <v>0</v>
      </c>
      <c r="P34" s="48">
        <f t="shared" si="42"/>
        <v>0</v>
      </c>
      <c r="Q34" s="45"/>
      <c r="R34" s="50">
        <f t="shared" si="12"/>
        <v>0</v>
      </c>
      <c r="S34" s="47">
        <f t="shared" si="29"/>
        <v>0</v>
      </c>
      <c r="T34" s="51">
        <f t="shared" si="25"/>
        <v>0</v>
      </c>
      <c r="U34" s="51">
        <f t="shared" si="26"/>
        <v>0</v>
      </c>
      <c r="V34" s="51">
        <f t="shared" si="43"/>
        <v>0</v>
      </c>
      <c r="W34" s="52">
        <f t="shared" si="39"/>
        <v>0</v>
      </c>
      <c r="X34" s="52">
        <f t="shared" si="13"/>
        <v>0</v>
      </c>
      <c r="Y34" s="52">
        <f t="shared" si="40"/>
        <v>0</v>
      </c>
      <c r="Z34" s="52">
        <f t="shared" si="40"/>
        <v>0</v>
      </c>
      <c r="AA34" s="52">
        <f t="shared" si="44"/>
        <v>0</v>
      </c>
    </row>
    <row r="35" spans="1:27" x14ac:dyDescent="0.45">
      <c r="A35" s="23" t="s">
        <v>45</v>
      </c>
      <c r="B35" s="24">
        <v>12000</v>
      </c>
      <c r="C35" s="24">
        <v>0</v>
      </c>
      <c r="D35" s="44">
        <v>95</v>
      </c>
      <c r="E35" s="45"/>
      <c r="F35" s="46">
        <f t="shared" si="19"/>
        <v>0</v>
      </c>
      <c r="G35" s="47">
        <f t="shared" si="14"/>
        <v>0</v>
      </c>
      <c r="H35" s="48">
        <f t="shared" si="28"/>
        <v>0</v>
      </c>
      <c r="I35" s="48">
        <f t="shared" si="38"/>
        <v>0</v>
      </c>
      <c r="J35" s="48">
        <f t="shared" si="41"/>
        <v>0</v>
      </c>
      <c r="K35" s="45"/>
      <c r="L35" s="46">
        <f t="shared" si="21"/>
        <v>0</v>
      </c>
      <c r="M35" s="47">
        <f t="shared" si="22"/>
        <v>0</v>
      </c>
      <c r="N35" s="48">
        <f t="shared" si="23"/>
        <v>0</v>
      </c>
      <c r="O35" s="48">
        <f t="shared" si="16"/>
        <v>0</v>
      </c>
      <c r="P35" s="48">
        <f t="shared" si="42"/>
        <v>0</v>
      </c>
      <c r="Q35" s="45"/>
      <c r="R35" s="50">
        <f t="shared" si="12"/>
        <v>0</v>
      </c>
      <c r="S35" s="47">
        <f t="shared" si="29"/>
        <v>0</v>
      </c>
      <c r="T35" s="51">
        <f t="shared" si="25"/>
        <v>0</v>
      </c>
      <c r="U35" s="51">
        <f t="shared" si="26"/>
        <v>0</v>
      </c>
      <c r="V35" s="51">
        <f t="shared" si="43"/>
        <v>0</v>
      </c>
      <c r="W35" s="52">
        <f t="shared" si="39"/>
        <v>0</v>
      </c>
      <c r="X35" s="52">
        <f t="shared" si="13"/>
        <v>0</v>
      </c>
      <c r="Y35" s="52">
        <f t="shared" si="40"/>
        <v>0</v>
      </c>
      <c r="Z35" s="52">
        <f t="shared" si="40"/>
        <v>0</v>
      </c>
      <c r="AA35" s="52">
        <f t="shared" si="44"/>
        <v>0</v>
      </c>
    </row>
    <row r="36" spans="1:27" x14ac:dyDescent="0.45">
      <c r="A36" s="87" t="s">
        <v>46</v>
      </c>
      <c r="B36" s="24">
        <v>12000</v>
      </c>
      <c r="C36" s="24">
        <v>0</v>
      </c>
      <c r="D36" s="44">
        <v>95</v>
      </c>
      <c r="E36" s="45"/>
      <c r="F36" s="46">
        <f t="shared" si="19"/>
        <v>0</v>
      </c>
      <c r="G36" s="47">
        <f t="shared" si="14"/>
        <v>0</v>
      </c>
      <c r="H36" s="48">
        <f t="shared" si="28"/>
        <v>0</v>
      </c>
      <c r="I36" s="48">
        <f t="shared" si="38"/>
        <v>0</v>
      </c>
      <c r="J36" s="48">
        <f t="shared" si="41"/>
        <v>0</v>
      </c>
      <c r="K36" s="45"/>
      <c r="L36" s="46">
        <f t="shared" si="21"/>
        <v>0</v>
      </c>
      <c r="M36" s="47">
        <f t="shared" si="22"/>
        <v>0</v>
      </c>
      <c r="N36" s="48">
        <f t="shared" si="23"/>
        <v>0</v>
      </c>
      <c r="O36" s="48">
        <f t="shared" si="16"/>
        <v>0</v>
      </c>
      <c r="P36" s="48">
        <f t="shared" si="42"/>
        <v>0</v>
      </c>
      <c r="Q36" s="45"/>
      <c r="R36" s="50">
        <f t="shared" si="12"/>
        <v>0</v>
      </c>
      <c r="S36" s="47">
        <f t="shared" si="29"/>
        <v>0</v>
      </c>
      <c r="T36" s="51">
        <f t="shared" si="25"/>
        <v>0</v>
      </c>
      <c r="U36" s="51">
        <f t="shared" si="26"/>
        <v>0</v>
      </c>
      <c r="V36" s="51">
        <f t="shared" si="43"/>
        <v>0</v>
      </c>
      <c r="W36" s="52">
        <f t="shared" si="39"/>
        <v>0</v>
      </c>
      <c r="X36" s="52">
        <f t="shared" si="13"/>
        <v>0</v>
      </c>
      <c r="Y36" s="52">
        <f t="shared" si="40"/>
        <v>0</v>
      </c>
      <c r="Z36" s="52">
        <f t="shared" si="40"/>
        <v>0</v>
      </c>
      <c r="AA36" s="52">
        <f t="shared" si="44"/>
        <v>0</v>
      </c>
    </row>
    <row r="37" spans="1:27" x14ac:dyDescent="0.45">
      <c r="A37" s="88" t="s">
        <v>47</v>
      </c>
      <c r="B37" s="24">
        <v>12000</v>
      </c>
      <c r="C37" s="24">
        <v>0</v>
      </c>
      <c r="D37" s="44">
        <v>95</v>
      </c>
      <c r="E37" s="45"/>
      <c r="F37" s="46">
        <f t="shared" si="19"/>
        <v>0</v>
      </c>
      <c r="G37" s="47">
        <f t="shared" si="14"/>
        <v>0</v>
      </c>
      <c r="H37" s="48">
        <f t="shared" si="28"/>
        <v>0</v>
      </c>
      <c r="I37" s="48">
        <f t="shared" si="38"/>
        <v>0</v>
      </c>
      <c r="J37" s="48">
        <f>H37+I37</f>
        <v>0</v>
      </c>
      <c r="K37" s="45"/>
      <c r="L37" s="46">
        <f t="shared" si="21"/>
        <v>0</v>
      </c>
      <c r="M37" s="47">
        <f t="shared" si="22"/>
        <v>0</v>
      </c>
      <c r="N37" s="48">
        <f t="shared" si="23"/>
        <v>0</v>
      </c>
      <c r="O37" s="48">
        <f t="shared" si="16"/>
        <v>0</v>
      </c>
      <c r="P37" s="48">
        <f>N37+O37</f>
        <v>0</v>
      </c>
      <c r="Q37" s="45"/>
      <c r="R37" s="50">
        <f t="shared" si="12"/>
        <v>0</v>
      </c>
      <c r="S37" s="47">
        <f t="shared" si="29"/>
        <v>0</v>
      </c>
      <c r="T37" s="51">
        <f t="shared" si="25"/>
        <v>0</v>
      </c>
      <c r="U37" s="51">
        <f t="shared" si="26"/>
        <v>0</v>
      </c>
      <c r="V37" s="51">
        <f>T37+U37</f>
        <v>0</v>
      </c>
      <c r="W37" s="52">
        <f t="shared" si="39"/>
        <v>0</v>
      </c>
      <c r="X37" s="52">
        <f t="shared" si="13"/>
        <v>0</v>
      </c>
      <c r="Y37" s="52">
        <f t="shared" si="40"/>
        <v>0</v>
      </c>
      <c r="Z37" s="52">
        <f t="shared" si="40"/>
        <v>0</v>
      </c>
      <c r="AA37" s="52">
        <f>Y37+Z37</f>
        <v>0</v>
      </c>
    </row>
    <row r="38" spans="1:27" x14ac:dyDescent="0.45">
      <c r="A38" s="60" t="s">
        <v>51</v>
      </c>
      <c r="B38" s="53"/>
      <c r="C38" s="53"/>
      <c r="D38" s="54"/>
      <c r="E38" s="55"/>
      <c r="F38" s="46">
        <f t="shared" si="19"/>
        <v>0</v>
      </c>
      <c r="G38" s="47">
        <f t="shared" si="14"/>
        <v>0</v>
      </c>
      <c r="H38" s="48">
        <f t="shared" si="28"/>
        <v>0</v>
      </c>
      <c r="I38" s="56"/>
      <c r="J38" s="56"/>
      <c r="K38" s="55"/>
      <c r="L38" s="46">
        <f t="shared" si="21"/>
        <v>0</v>
      </c>
      <c r="M38" s="47">
        <f t="shared" si="22"/>
        <v>0</v>
      </c>
      <c r="N38" s="48">
        <f t="shared" si="23"/>
        <v>0</v>
      </c>
      <c r="O38" s="48">
        <f t="shared" si="16"/>
        <v>0</v>
      </c>
      <c r="P38" s="56"/>
      <c r="Q38" s="57"/>
      <c r="R38" s="50">
        <f t="shared" si="12"/>
        <v>0</v>
      </c>
      <c r="S38" s="47">
        <f t="shared" si="29"/>
        <v>0</v>
      </c>
      <c r="T38" s="51">
        <f t="shared" si="25"/>
        <v>0</v>
      </c>
      <c r="U38" s="51">
        <f t="shared" si="26"/>
        <v>0</v>
      </c>
      <c r="V38" s="58"/>
      <c r="W38" s="59"/>
      <c r="X38" s="52">
        <f t="shared" si="13"/>
        <v>0</v>
      </c>
      <c r="Y38" s="59"/>
      <c r="Z38" s="59"/>
      <c r="AA38" s="59"/>
    </row>
    <row r="39" spans="1:27" x14ac:dyDescent="0.45">
      <c r="A39" s="23" t="s">
        <v>69</v>
      </c>
      <c r="B39" s="24">
        <v>12000</v>
      </c>
      <c r="C39" s="24">
        <v>0</v>
      </c>
      <c r="D39" s="44">
        <v>80</v>
      </c>
      <c r="E39" s="68"/>
      <c r="F39" s="46">
        <f t="shared" si="19"/>
        <v>0</v>
      </c>
      <c r="G39" s="47">
        <f t="shared" si="14"/>
        <v>0</v>
      </c>
      <c r="H39" s="48">
        <f t="shared" si="28"/>
        <v>0</v>
      </c>
      <c r="I39" s="48">
        <f t="shared" ref="I39:I44" si="45">E39*C39</f>
        <v>0</v>
      </c>
      <c r="J39" s="48">
        <f>H39+I39</f>
        <v>0</v>
      </c>
      <c r="K39" s="97"/>
      <c r="L39" s="94">
        <f t="shared" si="21"/>
        <v>0</v>
      </c>
      <c r="M39" s="94">
        <f t="shared" si="22"/>
        <v>0</v>
      </c>
      <c r="N39" s="95">
        <f t="shared" si="23"/>
        <v>0</v>
      </c>
      <c r="O39" s="95">
        <f t="shared" si="16"/>
        <v>0</v>
      </c>
      <c r="P39" s="95">
        <f>N39+O39</f>
        <v>0</v>
      </c>
      <c r="Q39" s="96"/>
      <c r="R39" s="94">
        <f t="shared" si="12"/>
        <v>0</v>
      </c>
      <c r="S39" s="94">
        <f t="shared" si="29"/>
        <v>0</v>
      </c>
      <c r="T39" s="95">
        <f t="shared" si="25"/>
        <v>0</v>
      </c>
      <c r="U39" s="95">
        <f t="shared" si="26"/>
        <v>0</v>
      </c>
      <c r="V39" s="95">
        <f>T39+U39</f>
        <v>0</v>
      </c>
      <c r="W39" s="52">
        <f t="shared" ref="W39:W44" si="46">Q39+K39+E39</f>
        <v>0</v>
      </c>
      <c r="X39" s="52">
        <f t="shared" si="13"/>
        <v>0</v>
      </c>
      <c r="Y39" s="52">
        <f t="shared" ref="Y39:Z44" si="47">T39+N39+H39</f>
        <v>0</v>
      </c>
      <c r="Z39" s="52">
        <f t="shared" si="47"/>
        <v>0</v>
      </c>
      <c r="AA39" s="52">
        <f>Y39+Z39</f>
        <v>0</v>
      </c>
    </row>
    <row r="40" spans="1:27" x14ac:dyDescent="0.45">
      <c r="A40" s="23" t="s">
        <v>43</v>
      </c>
      <c r="B40" s="24">
        <v>12000</v>
      </c>
      <c r="C40" s="24">
        <v>0</v>
      </c>
      <c r="D40" s="44">
        <v>80</v>
      </c>
      <c r="E40" s="68"/>
      <c r="F40" s="46">
        <f t="shared" si="19"/>
        <v>0</v>
      </c>
      <c r="G40" s="47">
        <f t="shared" si="14"/>
        <v>0</v>
      </c>
      <c r="H40" s="48">
        <f t="shared" si="28"/>
        <v>0</v>
      </c>
      <c r="I40" s="48">
        <f t="shared" si="45"/>
        <v>0</v>
      </c>
      <c r="J40" s="48">
        <f t="shared" ref="J40:J42" si="48">H40+I40</f>
        <v>0</v>
      </c>
      <c r="K40" s="68"/>
      <c r="L40" s="46">
        <f t="shared" si="21"/>
        <v>0</v>
      </c>
      <c r="M40" s="47">
        <f t="shared" si="22"/>
        <v>0</v>
      </c>
      <c r="N40" s="48">
        <f t="shared" si="23"/>
        <v>0</v>
      </c>
      <c r="O40" s="48">
        <f t="shared" si="16"/>
        <v>0</v>
      </c>
      <c r="P40" s="48">
        <f t="shared" ref="P40:P42" si="49">N40+O40</f>
        <v>0</v>
      </c>
      <c r="Q40" s="68"/>
      <c r="R40" s="50">
        <f t="shared" si="12"/>
        <v>0</v>
      </c>
      <c r="S40" s="47">
        <f t="shared" si="29"/>
        <v>0</v>
      </c>
      <c r="T40" s="51">
        <f t="shared" si="25"/>
        <v>0</v>
      </c>
      <c r="U40" s="51">
        <f t="shared" si="26"/>
        <v>0</v>
      </c>
      <c r="V40" s="51">
        <f t="shared" ref="V40:V42" si="50">T40+U40</f>
        <v>0</v>
      </c>
      <c r="W40" s="52">
        <f t="shared" si="46"/>
        <v>0</v>
      </c>
      <c r="X40" s="52">
        <f t="shared" si="13"/>
        <v>0</v>
      </c>
      <c r="Y40" s="52">
        <f t="shared" si="47"/>
        <v>0</v>
      </c>
      <c r="Z40" s="52">
        <f t="shared" si="47"/>
        <v>0</v>
      </c>
      <c r="AA40" s="52">
        <f t="shared" ref="AA40:AA42" si="51">Y40+Z40</f>
        <v>0</v>
      </c>
    </row>
    <row r="41" spans="1:27" x14ac:dyDescent="0.45">
      <c r="A41" s="23" t="s">
        <v>44</v>
      </c>
      <c r="B41" s="24">
        <v>12000</v>
      </c>
      <c r="C41" s="24">
        <v>0</v>
      </c>
      <c r="D41" s="44">
        <v>90</v>
      </c>
      <c r="E41" s="68"/>
      <c r="F41" s="46">
        <f t="shared" si="19"/>
        <v>0</v>
      </c>
      <c r="G41" s="47">
        <f t="shared" si="14"/>
        <v>0</v>
      </c>
      <c r="H41" s="48">
        <f t="shared" si="28"/>
        <v>0</v>
      </c>
      <c r="I41" s="48">
        <f t="shared" si="45"/>
        <v>0</v>
      </c>
      <c r="J41" s="48">
        <f t="shared" si="48"/>
        <v>0</v>
      </c>
      <c r="K41" s="68"/>
      <c r="L41" s="46">
        <f t="shared" si="21"/>
        <v>0</v>
      </c>
      <c r="M41" s="47">
        <f t="shared" si="22"/>
        <v>0</v>
      </c>
      <c r="N41" s="48">
        <f t="shared" si="23"/>
        <v>0</v>
      </c>
      <c r="O41" s="48">
        <f t="shared" si="16"/>
        <v>0</v>
      </c>
      <c r="P41" s="48">
        <f t="shared" si="49"/>
        <v>0</v>
      </c>
      <c r="Q41" s="68"/>
      <c r="R41" s="50">
        <f t="shared" si="12"/>
        <v>0</v>
      </c>
      <c r="S41" s="47">
        <f t="shared" si="29"/>
        <v>0</v>
      </c>
      <c r="T41" s="51">
        <f t="shared" si="25"/>
        <v>0</v>
      </c>
      <c r="U41" s="51">
        <f t="shared" si="26"/>
        <v>0</v>
      </c>
      <c r="V41" s="51">
        <f t="shared" si="50"/>
        <v>0</v>
      </c>
      <c r="W41" s="52">
        <f t="shared" si="46"/>
        <v>0</v>
      </c>
      <c r="X41" s="52">
        <f t="shared" si="13"/>
        <v>0</v>
      </c>
      <c r="Y41" s="52">
        <f t="shared" si="47"/>
        <v>0</v>
      </c>
      <c r="Z41" s="52">
        <f t="shared" si="47"/>
        <v>0</v>
      </c>
      <c r="AA41" s="52">
        <f t="shared" si="51"/>
        <v>0</v>
      </c>
    </row>
    <row r="42" spans="1:27" x14ac:dyDescent="0.45">
      <c r="A42" s="23" t="s">
        <v>45</v>
      </c>
      <c r="B42" s="24">
        <v>12000</v>
      </c>
      <c r="C42" s="24">
        <v>0</v>
      </c>
      <c r="D42" s="44">
        <v>95</v>
      </c>
      <c r="E42" s="68"/>
      <c r="F42" s="46">
        <f t="shared" si="19"/>
        <v>0</v>
      </c>
      <c r="G42" s="47">
        <f t="shared" si="14"/>
        <v>0</v>
      </c>
      <c r="H42" s="48">
        <f t="shared" si="28"/>
        <v>0</v>
      </c>
      <c r="I42" s="48">
        <f t="shared" si="45"/>
        <v>0</v>
      </c>
      <c r="J42" s="48">
        <f t="shared" si="48"/>
        <v>0</v>
      </c>
      <c r="K42" s="68"/>
      <c r="L42" s="46">
        <f t="shared" si="21"/>
        <v>0</v>
      </c>
      <c r="M42" s="47">
        <f t="shared" si="22"/>
        <v>0</v>
      </c>
      <c r="N42" s="48">
        <f t="shared" si="23"/>
        <v>0</v>
      </c>
      <c r="O42" s="48">
        <f t="shared" si="16"/>
        <v>0</v>
      </c>
      <c r="P42" s="48">
        <f t="shared" si="49"/>
        <v>0</v>
      </c>
      <c r="Q42" s="68"/>
      <c r="R42" s="50">
        <f t="shared" si="12"/>
        <v>0</v>
      </c>
      <c r="S42" s="47">
        <f t="shared" si="29"/>
        <v>0</v>
      </c>
      <c r="T42" s="51">
        <f t="shared" si="25"/>
        <v>0</v>
      </c>
      <c r="U42" s="51">
        <f t="shared" si="26"/>
        <v>0</v>
      </c>
      <c r="V42" s="51">
        <f t="shared" si="50"/>
        <v>0</v>
      </c>
      <c r="W42" s="52">
        <f t="shared" si="46"/>
        <v>0</v>
      </c>
      <c r="X42" s="52">
        <f t="shared" si="13"/>
        <v>0</v>
      </c>
      <c r="Y42" s="52">
        <f t="shared" si="47"/>
        <v>0</v>
      </c>
      <c r="Z42" s="52">
        <f t="shared" si="47"/>
        <v>0</v>
      </c>
      <c r="AA42" s="52">
        <f t="shared" si="51"/>
        <v>0</v>
      </c>
    </row>
    <row r="43" spans="1:27" x14ac:dyDescent="0.45">
      <c r="A43" s="87" t="s">
        <v>46</v>
      </c>
      <c r="B43" s="24">
        <v>12000</v>
      </c>
      <c r="C43" s="24">
        <v>0</v>
      </c>
      <c r="D43" s="44">
        <v>95</v>
      </c>
      <c r="E43" s="45"/>
      <c r="F43" s="46">
        <f t="shared" si="19"/>
        <v>0</v>
      </c>
      <c r="G43" s="47">
        <f t="shared" si="14"/>
        <v>0</v>
      </c>
      <c r="H43" s="48">
        <f t="shared" si="28"/>
        <v>0</v>
      </c>
      <c r="I43" s="48">
        <f t="shared" si="45"/>
        <v>0</v>
      </c>
      <c r="J43" s="48">
        <f>H43+I43</f>
        <v>0</v>
      </c>
      <c r="K43" s="45"/>
      <c r="L43" s="46">
        <f t="shared" si="21"/>
        <v>0</v>
      </c>
      <c r="M43" s="47">
        <f t="shared" si="22"/>
        <v>0</v>
      </c>
      <c r="N43" s="48">
        <f t="shared" si="23"/>
        <v>0</v>
      </c>
      <c r="O43" s="48">
        <f t="shared" si="16"/>
        <v>0</v>
      </c>
      <c r="P43" s="48">
        <f>N43+O43</f>
        <v>0</v>
      </c>
      <c r="Q43" s="45"/>
      <c r="R43" s="50">
        <f t="shared" si="12"/>
        <v>0</v>
      </c>
      <c r="S43" s="47">
        <f t="shared" si="29"/>
        <v>0</v>
      </c>
      <c r="T43" s="51">
        <f t="shared" si="25"/>
        <v>0</v>
      </c>
      <c r="U43" s="51">
        <f t="shared" si="26"/>
        <v>0</v>
      </c>
      <c r="V43" s="51">
        <f>T43+U43</f>
        <v>0</v>
      </c>
      <c r="W43" s="52">
        <f t="shared" si="46"/>
        <v>0</v>
      </c>
      <c r="X43" s="52">
        <f t="shared" si="13"/>
        <v>0</v>
      </c>
      <c r="Y43" s="52">
        <f t="shared" si="47"/>
        <v>0</v>
      </c>
      <c r="Z43" s="52">
        <f t="shared" si="47"/>
        <v>0</v>
      </c>
      <c r="AA43" s="52">
        <f>Y43+Z43</f>
        <v>0</v>
      </c>
    </row>
    <row r="44" spans="1:27" x14ac:dyDescent="0.45">
      <c r="A44" s="88" t="s">
        <v>47</v>
      </c>
      <c r="B44" s="24">
        <v>12000</v>
      </c>
      <c r="C44" s="24">
        <v>0</v>
      </c>
      <c r="D44" s="44">
        <v>95</v>
      </c>
      <c r="E44" s="45"/>
      <c r="F44" s="46">
        <f t="shared" si="19"/>
        <v>0</v>
      </c>
      <c r="G44" s="47">
        <f t="shared" si="14"/>
        <v>0</v>
      </c>
      <c r="H44" s="48">
        <f t="shared" si="28"/>
        <v>0</v>
      </c>
      <c r="I44" s="48">
        <f t="shared" si="45"/>
        <v>0</v>
      </c>
      <c r="J44" s="48">
        <f>H44+I44</f>
        <v>0</v>
      </c>
      <c r="K44" s="45"/>
      <c r="L44" s="46">
        <f t="shared" si="21"/>
        <v>0</v>
      </c>
      <c r="M44" s="47">
        <f t="shared" si="22"/>
        <v>0</v>
      </c>
      <c r="N44" s="48">
        <f t="shared" si="23"/>
        <v>0</v>
      </c>
      <c r="O44" s="48">
        <f t="shared" si="16"/>
        <v>0</v>
      </c>
      <c r="P44" s="48">
        <f>N44+O44</f>
        <v>0</v>
      </c>
      <c r="Q44" s="45"/>
      <c r="R44" s="50">
        <f t="shared" si="12"/>
        <v>0</v>
      </c>
      <c r="S44" s="47">
        <f t="shared" si="29"/>
        <v>0</v>
      </c>
      <c r="T44" s="51">
        <f t="shared" si="25"/>
        <v>0</v>
      </c>
      <c r="U44" s="51">
        <f t="shared" si="26"/>
        <v>0</v>
      </c>
      <c r="V44" s="51">
        <f>T44+U44</f>
        <v>0</v>
      </c>
      <c r="W44" s="52">
        <f t="shared" si="46"/>
        <v>0</v>
      </c>
      <c r="X44" s="52">
        <f t="shared" si="13"/>
        <v>0</v>
      </c>
      <c r="Y44" s="52">
        <f t="shared" si="47"/>
        <v>0</v>
      </c>
      <c r="Z44" s="52">
        <f t="shared" si="47"/>
        <v>0</v>
      </c>
      <c r="AA44" s="52">
        <f>Y44+Z44</f>
        <v>0</v>
      </c>
    </row>
    <row r="45" spans="1:27" x14ac:dyDescent="0.45">
      <c r="A45" s="53" t="s">
        <v>52</v>
      </c>
      <c r="B45" s="53"/>
      <c r="C45" s="53"/>
      <c r="D45" s="54"/>
      <c r="E45" s="55"/>
      <c r="F45" s="46">
        <f t="shared" si="19"/>
        <v>0</v>
      </c>
      <c r="G45" s="47">
        <f t="shared" si="14"/>
        <v>0</v>
      </c>
      <c r="H45" s="48">
        <f t="shared" si="28"/>
        <v>0</v>
      </c>
      <c r="I45" s="56"/>
      <c r="J45" s="56"/>
      <c r="K45" s="55"/>
      <c r="L45" s="46">
        <f t="shared" si="21"/>
        <v>0</v>
      </c>
      <c r="M45" s="47">
        <f t="shared" si="22"/>
        <v>0</v>
      </c>
      <c r="N45" s="48">
        <f t="shared" si="23"/>
        <v>0</v>
      </c>
      <c r="O45" s="48">
        <f t="shared" si="16"/>
        <v>0</v>
      </c>
      <c r="P45" s="56"/>
      <c r="Q45" s="57"/>
      <c r="R45" s="50">
        <f t="shared" si="12"/>
        <v>0</v>
      </c>
      <c r="S45" s="47">
        <f t="shared" si="29"/>
        <v>0</v>
      </c>
      <c r="T45" s="51">
        <f t="shared" si="25"/>
        <v>0</v>
      </c>
      <c r="U45" s="51">
        <f t="shared" si="26"/>
        <v>0</v>
      </c>
      <c r="V45" s="58"/>
      <c r="W45" s="59"/>
      <c r="X45" s="52">
        <f t="shared" si="13"/>
        <v>0</v>
      </c>
      <c r="Y45" s="59"/>
      <c r="Z45" s="59"/>
      <c r="AA45" s="59"/>
    </row>
    <row r="46" spans="1:27" x14ac:dyDescent="0.45">
      <c r="A46" s="23" t="s">
        <v>69</v>
      </c>
      <c r="B46" s="24">
        <v>12000</v>
      </c>
      <c r="C46" s="24">
        <v>0</v>
      </c>
      <c r="D46" s="44">
        <v>80</v>
      </c>
      <c r="E46" s="68"/>
      <c r="F46" s="46">
        <f t="shared" si="19"/>
        <v>0</v>
      </c>
      <c r="G46" s="47">
        <f t="shared" si="14"/>
        <v>0</v>
      </c>
      <c r="H46" s="48">
        <f t="shared" si="28"/>
        <v>0</v>
      </c>
      <c r="I46" s="48">
        <f t="shared" ref="I46:I51" si="52">E46*C46</f>
        <v>0</v>
      </c>
      <c r="J46" s="48">
        <f>H46+I46</f>
        <v>0</v>
      </c>
      <c r="K46" s="97"/>
      <c r="L46" s="94">
        <f t="shared" si="21"/>
        <v>0</v>
      </c>
      <c r="M46" s="94">
        <f t="shared" si="22"/>
        <v>0</v>
      </c>
      <c r="N46" s="95">
        <f t="shared" si="23"/>
        <v>0</v>
      </c>
      <c r="O46" s="95">
        <f t="shared" si="16"/>
        <v>0</v>
      </c>
      <c r="P46" s="95">
        <f>N46+O46</f>
        <v>0</v>
      </c>
      <c r="Q46" s="96"/>
      <c r="R46" s="94">
        <f t="shared" si="12"/>
        <v>0</v>
      </c>
      <c r="S46" s="94">
        <f t="shared" si="29"/>
        <v>0</v>
      </c>
      <c r="T46" s="95">
        <f t="shared" si="25"/>
        <v>0</v>
      </c>
      <c r="U46" s="95">
        <f t="shared" si="26"/>
        <v>0</v>
      </c>
      <c r="V46" s="95">
        <f>T46+U46</f>
        <v>0</v>
      </c>
      <c r="W46" s="52">
        <f t="shared" ref="W46:W51" si="53">Q46+K46+E46</f>
        <v>0</v>
      </c>
      <c r="X46" s="52">
        <f t="shared" si="13"/>
        <v>0</v>
      </c>
      <c r="Y46" s="52">
        <f t="shared" ref="Y46:Z51" si="54">T46+N46+H46</f>
        <v>0</v>
      </c>
      <c r="Z46" s="52">
        <f t="shared" si="54"/>
        <v>0</v>
      </c>
      <c r="AA46" s="52">
        <f>Y46+Z46</f>
        <v>0</v>
      </c>
    </row>
    <row r="47" spans="1:27" x14ac:dyDescent="0.45">
      <c r="A47" s="23" t="s">
        <v>43</v>
      </c>
      <c r="B47" s="24">
        <v>12000</v>
      </c>
      <c r="C47" s="24">
        <v>0</v>
      </c>
      <c r="D47" s="44">
        <v>80</v>
      </c>
      <c r="E47" s="68"/>
      <c r="F47" s="46">
        <f t="shared" si="19"/>
        <v>0</v>
      </c>
      <c r="G47" s="47">
        <f t="shared" si="14"/>
        <v>0</v>
      </c>
      <c r="H47" s="48">
        <f t="shared" si="28"/>
        <v>0</v>
      </c>
      <c r="I47" s="48">
        <f t="shared" si="52"/>
        <v>0</v>
      </c>
      <c r="J47" s="48">
        <f t="shared" ref="J47:J50" si="55">H47+I47</f>
        <v>0</v>
      </c>
      <c r="K47" s="68"/>
      <c r="L47" s="46">
        <f t="shared" si="21"/>
        <v>0</v>
      </c>
      <c r="M47" s="47">
        <f t="shared" si="22"/>
        <v>0</v>
      </c>
      <c r="N47" s="48">
        <f t="shared" si="23"/>
        <v>0</v>
      </c>
      <c r="O47" s="48">
        <f t="shared" si="16"/>
        <v>0</v>
      </c>
      <c r="P47" s="48">
        <f t="shared" ref="P47:P50" si="56">N47+O47</f>
        <v>0</v>
      </c>
      <c r="Q47" s="68"/>
      <c r="R47" s="50">
        <f t="shared" si="12"/>
        <v>0</v>
      </c>
      <c r="S47" s="47">
        <f t="shared" si="29"/>
        <v>0</v>
      </c>
      <c r="T47" s="51">
        <f t="shared" si="25"/>
        <v>0</v>
      </c>
      <c r="U47" s="51">
        <f t="shared" si="26"/>
        <v>0</v>
      </c>
      <c r="V47" s="51">
        <f t="shared" ref="V47:V50" si="57">T47+U47</f>
        <v>0</v>
      </c>
      <c r="W47" s="52">
        <f t="shared" si="53"/>
        <v>0</v>
      </c>
      <c r="X47" s="52">
        <f t="shared" si="13"/>
        <v>0</v>
      </c>
      <c r="Y47" s="52">
        <f t="shared" si="54"/>
        <v>0</v>
      </c>
      <c r="Z47" s="52">
        <f t="shared" si="54"/>
        <v>0</v>
      </c>
      <c r="AA47" s="52">
        <f t="shared" ref="AA47:AA50" si="58">Y47+Z47</f>
        <v>0</v>
      </c>
    </row>
    <row r="48" spans="1:27" x14ac:dyDescent="0.45">
      <c r="A48" s="23" t="s">
        <v>44</v>
      </c>
      <c r="B48" s="24">
        <v>12000</v>
      </c>
      <c r="C48" s="24">
        <v>0</v>
      </c>
      <c r="D48" s="44">
        <v>90</v>
      </c>
      <c r="E48" s="68"/>
      <c r="F48" s="46">
        <f t="shared" si="19"/>
        <v>0</v>
      </c>
      <c r="G48" s="47">
        <f t="shared" si="14"/>
        <v>0</v>
      </c>
      <c r="H48" s="48">
        <f t="shared" si="28"/>
        <v>0</v>
      </c>
      <c r="I48" s="48">
        <f t="shared" si="52"/>
        <v>0</v>
      </c>
      <c r="J48" s="48">
        <f t="shared" si="55"/>
        <v>0</v>
      </c>
      <c r="K48" s="68"/>
      <c r="L48" s="46">
        <f t="shared" si="21"/>
        <v>0</v>
      </c>
      <c r="M48" s="47">
        <f t="shared" si="22"/>
        <v>0</v>
      </c>
      <c r="N48" s="48">
        <f t="shared" si="23"/>
        <v>0</v>
      </c>
      <c r="O48" s="48">
        <f t="shared" si="16"/>
        <v>0</v>
      </c>
      <c r="P48" s="48">
        <f t="shared" si="56"/>
        <v>0</v>
      </c>
      <c r="Q48" s="68"/>
      <c r="R48" s="50">
        <f t="shared" si="12"/>
        <v>0</v>
      </c>
      <c r="S48" s="47">
        <f t="shared" si="29"/>
        <v>0</v>
      </c>
      <c r="T48" s="51">
        <f t="shared" si="25"/>
        <v>0</v>
      </c>
      <c r="U48" s="51">
        <f t="shared" si="26"/>
        <v>0</v>
      </c>
      <c r="V48" s="51">
        <f t="shared" si="57"/>
        <v>0</v>
      </c>
      <c r="W48" s="52">
        <f t="shared" si="53"/>
        <v>0</v>
      </c>
      <c r="X48" s="52">
        <f t="shared" si="13"/>
        <v>0</v>
      </c>
      <c r="Y48" s="52">
        <f t="shared" si="54"/>
        <v>0</v>
      </c>
      <c r="Z48" s="52">
        <f t="shared" si="54"/>
        <v>0</v>
      </c>
      <c r="AA48" s="52">
        <f t="shared" si="58"/>
        <v>0</v>
      </c>
    </row>
    <row r="49" spans="1:27" x14ac:dyDescent="0.45">
      <c r="A49" s="23" t="s">
        <v>45</v>
      </c>
      <c r="B49" s="24">
        <v>12000</v>
      </c>
      <c r="C49" s="24">
        <v>0</v>
      </c>
      <c r="D49" s="44">
        <v>95</v>
      </c>
      <c r="E49" s="68"/>
      <c r="F49" s="46">
        <f t="shared" si="19"/>
        <v>0</v>
      </c>
      <c r="G49" s="47">
        <f t="shared" si="14"/>
        <v>0</v>
      </c>
      <c r="H49" s="48">
        <f t="shared" si="28"/>
        <v>0</v>
      </c>
      <c r="I49" s="48">
        <f t="shared" si="52"/>
        <v>0</v>
      </c>
      <c r="J49" s="48">
        <f t="shared" si="55"/>
        <v>0</v>
      </c>
      <c r="K49" s="68"/>
      <c r="L49" s="46">
        <f t="shared" si="21"/>
        <v>0</v>
      </c>
      <c r="M49" s="47">
        <f t="shared" si="22"/>
        <v>0</v>
      </c>
      <c r="N49" s="48">
        <f t="shared" si="23"/>
        <v>0</v>
      </c>
      <c r="O49" s="48">
        <f t="shared" si="16"/>
        <v>0</v>
      </c>
      <c r="P49" s="48">
        <f t="shared" si="56"/>
        <v>0</v>
      </c>
      <c r="Q49" s="68"/>
      <c r="R49" s="50">
        <f t="shared" ref="R49:R80" si="59">SUM(Q49*D49/100)</f>
        <v>0</v>
      </c>
      <c r="S49" s="47">
        <f t="shared" si="29"/>
        <v>0</v>
      </c>
      <c r="T49" s="51">
        <f t="shared" si="25"/>
        <v>0</v>
      </c>
      <c r="U49" s="51">
        <f t="shared" si="26"/>
        <v>0</v>
      </c>
      <c r="V49" s="51">
        <f t="shared" si="57"/>
        <v>0</v>
      </c>
      <c r="W49" s="52">
        <f t="shared" si="53"/>
        <v>0</v>
      </c>
      <c r="X49" s="52">
        <f t="shared" ref="X49:X80" si="60">SUM(W49*D49/100)</f>
        <v>0</v>
      </c>
      <c r="Y49" s="52">
        <f t="shared" si="54"/>
        <v>0</v>
      </c>
      <c r="Z49" s="52">
        <f t="shared" si="54"/>
        <v>0</v>
      </c>
      <c r="AA49" s="52">
        <f t="shared" si="58"/>
        <v>0</v>
      </c>
    </row>
    <row r="50" spans="1:27" x14ac:dyDescent="0.45">
      <c r="A50" s="87" t="s">
        <v>46</v>
      </c>
      <c r="B50" s="24">
        <v>12000</v>
      </c>
      <c r="C50" s="24">
        <v>0</v>
      </c>
      <c r="D50" s="44">
        <v>95</v>
      </c>
      <c r="E50" s="45"/>
      <c r="F50" s="46">
        <f t="shared" si="19"/>
        <v>0</v>
      </c>
      <c r="G50" s="47">
        <f t="shared" si="14"/>
        <v>0</v>
      </c>
      <c r="H50" s="48">
        <f t="shared" si="28"/>
        <v>0</v>
      </c>
      <c r="I50" s="48">
        <f t="shared" si="52"/>
        <v>0</v>
      </c>
      <c r="J50" s="48">
        <f t="shared" si="55"/>
        <v>0</v>
      </c>
      <c r="K50" s="45"/>
      <c r="L50" s="46">
        <f t="shared" si="21"/>
        <v>0</v>
      </c>
      <c r="M50" s="47">
        <f t="shared" si="22"/>
        <v>0</v>
      </c>
      <c r="N50" s="48">
        <f t="shared" si="23"/>
        <v>0</v>
      </c>
      <c r="O50" s="48">
        <f t="shared" ref="O50:O81" si="61">M50*C50</f>
        <v>0</v>
      </c>
      <c r="P50" s="48">
        <f t="shared" si="56"/>
        <v>0</v>
      </c>
      <c r="Q50" s="45"/>
      <c r="R50" s="50">
        <f t="shared" si="59"/>
        <v>0</v>
      </c>
      <c r="S50" s="47">
        <f t="shared" si="29"/>
        <v>0</v>
      </c>
      <c r="T50" s="51">
        <f t="shared" si="25"/>
        <v>0</v>
      </c>
      <c r="U50" s="51">
        <f t="shared" si="26"/>
        <v>0</v>
      </c>
      <c r="V50" s="51">
        <f t="shared" si="57"/>
        <v>0</v>
      </c>
      <c r="W50" s="52">
        <f t="shared" si="53"/>
        <v>0</v>
      </c>
      <c r="X50" s="52">
        <f t="shared" si="60"/>
        <v>0</v>
      </c>
      <c r="Y50" s="52">
        <f t="shared" si="54"/>
        <v>0</v>
      </c>
      <c r="Z50" s="52">
        <f t="shared" si="54"/>
        <v>0</v>
      </c>
      <c r="AA50" s="52">
        <f t="shared" si="58"/>
        <v>0</v>
      </c>
    </row>
    <row r="51" spans="1:27" x14ac:dyDescent="0.45">
      <c r="A51" s="88" t="s">
        <v>47</v>
      </c>
      <c r="B51" s="24">
        <v>12000</v>
      </c>
      <c r="C51" s="24">
        <v>0</v>
      </c>
      <c r="D51" s="44">
        <v>95</v>
      </c>
      <c r="E51" s="45"/>
      <c r="F51" s="46">
        <f t="shared" si="19"/>
        <v>0</v>
      </c>
      <c r="G51" s="47">
        <f t="shared" si="14"/>
        <v>0</v>
      </c>
      <c r="H51" s="48">
        <f t="shared" si="28"/>
        <v>0</v>
      </c>
      <c r="I51" s="48">
        <f t="shared" si="52"/>
        <v>0</v>
      </c>
      <c r="J51" s="48">
        <f>H51+I51</f>
        <v>0</v>
      </c>
      <c r="K51" s="45"/>
      <c r="L51" s="46">
        <f t="shared" si="21"/>
        <v>0</v>
      </c>
      <c r="M51" s="47">
        <f t="shared" si="22"/>
        <v>0</v>
      </c>
      <c r="N51" s="48">
        <f t="shared" si="23"/>
        <v>0</v>
      </c>
      <c r="O51" s="48">
        <f t="shared" si="61"/>
        <v>0</v>
      </c>
      <c r="P51" s="48">
        <f>N51+O51</f>
        <v>0</v>
      </c>
      <c r="Q51" s="45"/>
      <c r="R51" s="50">
        <f t="shared" si="59"/>
        <v>0</v>
      </c>
      <c r="S51" s="47">
        <f t="shared" si="29"/>
        <v>0</v>
      </c>
      <c r="T51" s="51">
        <f t="shared" ref="T51:T82" si="62">+S51*B51</f>
        <v>0</v>
      </c>
      <c r="U51" s="51">
        <f t="shared" ref="U51:U82" si="63">+S51*C51</f>
        <v>0</v>
      </c>
      <c r="V51" s="51">
        <f>T51+U51</f>
        <v>0</v>
      </c>
      <c r="W51" s="52">
        <f t="shared" si="53"/>
        <v>0</v>
      </c>
      <c r="X51" s="52">
        <f t="shared" si="60"/>
        <v>0</v>
      </c>
      <c r="Y51" s="52">
        <f t="shared" si="54"/>
        <v>0</v>
      </c>
      <c r="Z51" s="52">
        <f t="shared" si="54"/>
        <v>0</v>
      </c>
      <c r="AA51" s="52">
        <f>Y51+Z51</f>
        <v>0</v>
      </c>
    </row>
    <row r="52" spans="1:27" x14ac:dyDescent="0.45">
      <c r="A52" s="53" t="s">
        <v>53</v>
      </c>
      <c r="B52" s="53"/>
      <c r="C52" s="53"/>
      <c r="D52" s="54"/>
      <c r="E52" s="55"/>
      <c r="F52" s="46">
        <f t="shared" si="19"/>
        <v>0</v>
      </c>
      <c r="G52" s="47">
        <f t="shared" si="14"/>
        <v>0</v>
      </c>
      <c r="H52" s="48">
        <f t="shared" si="28"/>
        <v>0</v>
      </c>
      <c r="I52" s="56"/>
      <c r="J52" s="56"/>
      <c r="K52" s="55"/>
      <c r="L52" s="46">
        <f t="shared" si="21"/>
        <v>0</v>
      </c>
      <c r="M52" s="47">
        <f t="shared" si="22"/>
        <v>0</v>
      </c>
      <c r="N52" s="48">
        <f t="shared" si="23"/>
        <v>0</v>
      </c>
      <c r="O52" s="48">
        <f t="shared" si="61"/>
        <v>0</v>
      </c>
      <c r="P52" s="56"/>
      <c r="Q52" s="57"/>
      <c r="R52" s="50">
        <f t="shared" si="59"/>
        <v>0</v>
      </c>
      <c r="S52" s="47">
        <f t="shared" si="29"/>
        <v>0</v>
      </c>
      <c r="T52" s="51">
        <f t="shared" si="62"/>
        <v>0</v>
      </c>
      <c r="U52" s="51">
        <f t="shared" si="63"/>
        <v>0</v>
      </c>
      <c r="V52" s="58"/>
      <c r="W52" s="59"/>
      <c r="X52" s="52">
        <f t="shared" si="60"/>
        <v>0</v>
      </c>
      <c r="Y52" s="59"/>
      <c r="Z52" s="59"/>
      <c r="AA52" s="59"/>
    </row>
    <row r="53" spans="1:27" x14ac:dyDescent="0.45">
      <c r="A53" s="23" t="s">
        <v>69</v>
      </c>
      <c r="B53" s="24">
        <v>12000</v>
      </c>
      <c r="C53" s="24">
        <v>0</v>
      </c>
      <c r="D53" s="44">
        <v>80</v>
      </c>
      <c r="E53" s="68"/>
      <c r="F53" s="46">
        <f t="shared" si="19"/>
        <v>0</v>
      </c>
      <c r="G53" s="47">
        <f t="shared" si="14"/>
        <v>0</v>
      </c>
      <c r="H53" s="48">
        <f t="shared" si="28"/>
        <v>0</v>
      </c>
      <c r="I53" s="48">
        <f t="shared" ref="I53:I58" si="64">E53*C53</f>
        <v>0</v>
      </c>
      <c r="J53" s="48">
        <f>H53+I53</f>
        <v>0</v>
      </c>
      <c r="K53" s="93"/>
      <c r="L53" s="94">
        <f t="shared" si="21"/>
        <v>0</v>
      </c>
      <c r="M53" s="94">
        <f t="shared" si="22"/>
        <v>0</v>
      </c>
      <c r="N53" s="95">
        <f t="shared" si="23"/>
        <v>0</v>
      </c>
      <c r="O53" s="95">
        <f t="shared" si="61"/>
        <v>0</v>
      </c>
      <c r="P53" s="95">
        <f>N53+O53</f>
        <v>0</v>
      </c>
      <c r="Q53" s="96"/>
      <c r="R53" s="94">
        <f t="shared" si="59"/>
        <v>0</v>
      </c>
      <c r="S53" s="94">
        <f t="shared" si="29"/>
        <v>0</v>
      </c>
      <c r="T53" s="95">
        <f t="shared" si="62"/>
        <v>0</v>
      </c>
      <c r="U53" s="95">
        <f t="shared" si="63"/>
        <v>0</v>
      </c>
      <c r="V53" s="95">
        <f>T53+U53</f>
        <v>0</v>
      </c>
      <c r="W53" s="52">
        <f t="shared" ref="W53:W58" si="65">Q53+K53+E53</f>
        <v>0</v>
      </c>
      <c r="X53" s="52">
        <f t="shared" si="60"/>
        <v>0</v>
      </c>
      <c r="Y53" s="52">
        <f t="shared" ref="Y53:Z58" si="66">T53+N53+H53</f>
        <v>0</v>
      </c>
      <c r="Z53" s="52">
        <f t="shared" si="66"/>
        <v>0</v>
      </c>
      <c r="AA53" s="52">
        <f>Y53+Z53</f>
        <v>0</v>
      </c>
    </row>
    <row r="54" spans="1:27" x14ac:dyDescent="0.45">
      <c r="A54" s="23" t="s">
        <v>43</v>
      </c>
      <c r="B54" s="24">
        <v>12000</v>
      </c>
      <c r="C54" s="24">
        <v>0</v>
      </c>
      <c r="D54" s="44">
        <v>80</v>
      </c>
      <c r="E54" s="45"/>
      <c r="F54" s="46">
        <f t="shared" si="19"/>
        <v>0</v>
      </c>
      <c r="G54" s="47">
        <f t="shared" si="14"/>
        <v>0</v>
      </c>
      <c r="H54" s="48">
        <f t="shared" si="28"/>
        <v>0</v>
      </c>
      <c r="I54" s="48">
        <f t="shared" si="64"/>
        <v>0</v>
      </c>
      <c r="J54" s="48">
        <f t="shared" ref="J54:J57" si="67">H54+I54</f>
        <v>0</v>
      </c>
      <c r="K54" s="45"/>
      <c r="L54" s="46">
        <f t="shared" si="21"/>
        <v>0</v>
      </c>
      <c r="M54" s="47">
        <f t="shared" si="22"/>
        <v>0</v>
      </c>
      <c r="N54" s="48">
        <f t="shared" si="23"/>
        <v>0</v>
      </c>
      <c r="O54" s="48">
        <f t="shared" si="61"/>
        <v>0</v>
      </c>
      <c r="P54" s="48">
        <f t="shared" ref="P54:P57" si="68">N54+O54</f>
        <v>0</v>
      </c>
      <c r="Q54" s="45"/>
      <c r="R54" s="50">
        <f t="shared" si="59"/>
        <v>0</v>
      </c>
      <c r="S54" s="47">
        <f t="shared" si="29"/>
        <v>0</v>
      </c>
      <c r="T54" s="51">
        <f t="shared" si="62"/>
        <v>0</v>
      </c>
      <c r="U54" s="51">
        <f t="shared" si="63"/>
        <v>0</v>
      </c>
      <c r="V54" s="51">
        <f t="shared" ref="V54:V57" si="69">T54+U54</f>
        <v>0</v>
      </c>
      <c r="W54" s="52">
        <f t="shared" si="65"/>
        <v>0</v>
      </c>
      <c r="X54" s="52">
        <f t="shared" si="60"/>
        <v>0</v>
      </c>
      <c r="Y54" s="52">
        <f t="shared" si="66"/>
        <v>0</v>
      </c>
      <c r="Z54" s="52">
        <f t="shared" si="66"/>
        <v>0</v>
      </c>
      <c r="AA54" s="52">
        <f t="shared" ref="AA54:AA57" si="70">Y54+Z54</f>
        <v>0</v>
      </c>
    </row>
    <row r="55" spans="1:27" x14ac:dyDescent="0.45">
      <c r="A55" s="23" t="s">
        <v>44</v>
      </c>
      <c r="B55" s="24">
        <v>12000</v>
      </c>
      <c r="C55" s="24">
        <v>0</v>
      </c>
      <c r="D55" s="44">
        <v>90</v>
      </c>
      <c r="E55" s="45"/>
      <c r="F55" s="46">
        <f t="shared" si="19"/>
        <v>0</v>
      </c>
      <c r="G55" s="47">
        <f t="shared" si="14"/>
        <v>0</v>
      </c>
      <c r="H55" s="48">
        <f t="shared" si="28"/>
        <v>0</v>
      </c>
      <c r="I55" s="48">
        <f t="shared" si="64"/>
        <v>0</v>
      </c>
      <c r="J55" s="48">
        <f t="shared" si="67"/>
        <v>0</v>
      </c>
      <c r="K55" s="45"/>
      <c r="L55" s="46">
        <f t="shared" si="21"/>
        <v>0</v>
      </c>
      <c r="M55" s="47">
        <f t="shared" si="22"/>
        <v>0</v>
      </c>
      <c r="N55" s="48">
        <f t="shared" si="23"/>
        <v>0</v>
      </c>
      <c r="O55" s="48">
        <f t="shared" si="61"/>
        <v>0</v>
      </c>
      <c r="P55" s="48">
        <f t="shared" si="68"/>
        <v>0</v>
      </c>
      <c r="Q55" s="45"/>
      <c r="R55" s="50">
        <f t="shared" si="59"/>
        <v>0</v>
      </c>
      <c r="S55" s="47">
        <f t="shared" si="29"/>
        <v>0</v>
      </c>
      <c r="T55" s="51">
        <f t="shared" si="62"/>
        <v>0</v>
      </c>
      <c r="U55" s="51">
        <f t="shared" si="63"/>
        <v>0</v>
      </c>
      <c r="V55" s="51">
        <f t="shared" si="69"/>
        <v>0</v>
      </c>
      <c r="W55" s="52">
        <f t="shared" si="65"/>
        <v>0</v>
      </c>
      <c r="X55" s="52">
        <f t="shared" si="60"/>
        <v>0</v>
      </c>
      <c r="Y55" s="52">
        <f t="shared" si="66"/>
        <v>0</v>
      </c>
      <c r="Z55" s="52">
        <f t="shared" si="66"/>
        <v>0</v>
      </c>
      <c r="AA55" s="52">
        <f t="shared" si="70"/>
        <v>0</v>
      </c>
    </row>
    <row r="56" spans="1:27" x14ac:dyDescent="0.45">
      <c r="A56" s="23" t="s">
        <v>45</v>
      </c>
      <c r="B56" s="24">
        <v>12000</v>
      </c>
      <c r="C56" s="24">
        <v>0</v>
      </c>
      <c r="D56" s="44">
        <v>95</v>
      </c>
      <c r="E56" s="45"/>
      <c r="F56" s="46">
        <f t="shared" si="19"/>
        <v>0</v>
      </c>
      <c r="G56" s="47">
        <f t="shared" si="14"/>
        <v>0</v>
      </c>
      <c r="H56" s="48">
        <f t="shared" si="28"/>
        <v>0</v>
      </c>
      <c r="I56" s="48">
        <f t="shared" si="64"/>
        <v>0</v>
      </c>
      <c r="J56" s="48">
        <f t="shared" si="67"/>
        <v>0</v>
      </c>
      <c r="K56" s="68"/>
      <c r="L56" s="46">
        <f t="shared" si="21"/>
        <v>0</v>
      </c>
      <c r="M56" s="47">
        <f t="shared" si="22"/>
        <v>0</v>
      </c>
      <c r="N56" s="48">
        <f t="shared" si="23"/>
        <v>0</v>
      </c>
      <c r="O56" s="48">
        <f t="shared" si="61"/>
        <v>0</v>
      </c>
      <c r="P56" s="48">
        <f t="shared" si="68"/>
        <v>0</v>
      </c>
      <c r="Q56" s="45"/>
      <c r="R56" s="50">
        <f t="shared" si="59"/>
        <v>0</v>
      </c>
      <c r="S56" s="47">
        <f t="shared" si="29"/>
        <v>0</v>
      </c>
      <c r="T56" s="51">
        <f t="shared" si="62"/>
        <v>0</v>
      </c>
      <c r="U56" s="51">
        <f t="shared" si="63"/>
        <v>0</v>
      </c>
      <c r="V56" s="51">
        <f t="shared" si="69"/>
        <v>0</v>
      </c>
      <c r="W56" s="52">
        <f t="shared" si="65"/>
        <v>0</v>
      </c>
      <c r="X56" s="52">
        <f t="shared" si="60"/>
        <v>0</v>
      </c>
      <c r="Y56" s="52">
        <f t="shared" si="66"/>
        <v>0</v>
      </c>
      <c r="Z56" s="52">
        <f t="shared" si="66"/>
        <v>0</v>
      </c>
      <c r="AA56" s="52">
        <f t="shared" si="70"/>
        <v>0</v>
      </c>
    </row>
    <row r="57" spans="1:27" x14ac:dyDescent="0.45">
      <c r="A57" s="87" t="s">
        <v>46</v>
      </c>
      <c r="B57" s="24">
        <v>12000</v>
      </c>
      <c r="C57" s="24">
        <v>0</v>
      </c>
      <c r="D57" s="44">
        <v>95</v>
      </c>
      <c r="E57" s="45"/>
      <c r="F57" s="46">
        <f t="shared" si="19"/>
        <v>0</v>
      </c>
      <c r="G57" s="47">
        <f t="shared" si="14"/>
        <v>0</v>
      </c>
      <c r="H57" s="48">
        <f t="shared" si="28"/>
        <v>0</v>
      </c>
      <c r="I57" s="48">
        <f t="shared" si="64"/>
        <v>0</v>
      </c>
      <c r="J57" s="48">
        <f t="shared" si="67"/>
        <v>0</v>
      </c>
      <c r="K57" s="45"/>
      <c r="L57" s="46">
        <f t="shared" si="21"/>
        <v>0</v>
      </c>
      <c r="M57" s="47">
        <f t="shared" si="22"/>
        <v>0</v>
      </c>
      <c r="N57" s="48">
        <f t="shared" si="23"/>
        <v>0</v>
      </c>
      <c r="O57" s="48">
        <f t="shared" si="61"/>
        <v>0</v>
      </c>
      <c r="P57" s="48">
        <f t="shared" si="68"/>
        <v>0</v>
      </c>
      <c r="Q57" s="45"/>
      <c r="R57" s="50">
        <f t="shared" si="59"/>
        <v>0</v>
      </c>
      <c r="S57" s="47">
        <f t="shared" si="29"/>
        <v>0</v>
      </c>
      <c r="T57" s="51">
        <f t="shared" si="62"/>
        <v>0</v>
      </c>
      <c r="U57" s="51">
        <f t="shared" si="63"/>
        <v>0</v>
      </c>
      <c r="V57" s="51">
        <f t="shared" si="69"/>
        <v>0</v>
      </c>
      <c r="W57" s="52">
        <f t="shared" si="65"/>
        <v>0</v>
      </c>
      <c r="X57" s="52">
        <f t="shared" si="60"/>
        <v>0</v>
      </c>
      <c r="Y57" s="52">
        <f t="shared" si="66"/>
        <v>0</v>
      </c>
      <c r="Z57" s="52">
        <f t="shared" si="66"/>
        <v>0</v>
      </c>
      <c r="AA57" s="52">
        <f t="shared" si="70"/>
        <v>0</v>
      </c>
    </row>
    <row r="58" spans="1:27" x14ac:dyDescent="0.45">
      <c r="A58" s="88" t="s">
        <v>47</v>
      </c>
      <c r="B58" s="24">
        <v>12000</v>
      </c>
      <c r="C58" s="24">
        <v>0</v>
      </c>
      <c r="D58" s="44">
        <v>95</v>
      </c>
      <c r="E58" s="45"/>
      <c r="F58" s="46">
        <f t="shared" si="19"/>
        <v>0</v>
      </c>
      <c r="G58" s="47">
        <f t="shared" si="14"/>
        <v>0</v>
      </c>
      <c r="H58" s="48">
        <f t="shared" si="28"/>
        <v>0</v>
      </c>
      <c r="I58" s="48">
        <f t="shared" si="64"/>
        <v>0</v>
      </c>
      <c r="J58" s="48">
        <f>H58+I58</f>
        <v>0</v>
      </c>
      <c r="K58" s="45"/>
      <c r="L58" s="46">
        <f t="shared" si="21"/>
        <v>0</v>
      </c>
      <c r="M58" s="47">
        <f t="shared" si="22"/>
        <v>0</v>
      </c>
      <c r="N58" s="48">
        <f t="shared" si="23"/>
        <v>0</v>
      </c>
      <c r="O58" s="48">
        <f t="shared" si="61"/>
        <v>0</v>
      </c>
      <c r="P58" s="48">
        <f>N58+O58</f>
        <v>0</v>
      </c>
      <c r="Q58" s="45"/>
      <c r="R58" s="50">
        <f t="shared" si="59"/>
        <v>0</v>
      </c>
      <c r="S58" s="47">
        <f t="shared" si="29"/>
        <v>0</v>
      </c>
      <c r="T58" s="51">
        <f t="shared" si="62"/>
        <v>0</v>
      </c>
      <c r="U58" s="51">
        <f t="shared" si="63"/>
        <v>0</v>
      </c>
      <c r="V58" s="51">
        <f>T58+U58</f>
        <v>0</v>
      </c>
      <c r="W58" s="52">
        <f t="shared" si="65"/>
        <v>0</v>
      </c>
      <c r="X58" s="52">
        <f t="shared" si="60"/>
        <v>0</v>
      </c>
      <c r="Y58" s="52">
        <f t="shared" si="66"/>
        <v>0</v>
      </c>
      <c r="Z58" s="52">
        <f t="shared" si="66"/>
        <v>0</v>
      </c>
      <c r="AA58" s="52">
        <f>Y58+Z58</f>
        <v>0</v>
      </c>
    </row>
    <row r="59" spans="1:27" x14ac:dyDescent="0.45">
      <c r="A59" s="70" t="s">
        <v>54</v>
      </c>
      <c r="B59" s="53"/>
      <c r="C59" s="53"/>
      <c r="D59" s="54"/>
      <c r="E59" s="55"/>
      <c r="F59" s="46">
        <f t="shared" si="19"/>
        <v>0</v>
      </c>
      <c r="G59" s="47">
        <f t="shared" si="14"/>
        <v>0</v>
      </c>
      <c r="H59" s="48">
        <f t="shared" si="28"/>
        <v>0</v>
      </c>
      <c r="I59" s="56"/>
      <c r="J59" s="56"/>
      <c r="K59" s="55"/>
      <c r="L59" s="46">
        <f t="shared" si="21"/>
        <v>0</v>
      </c>
      <c r="M59" s="47">
        <f t="shared" si="22"/>
        <v>0</v>
      </c>
      <c r="N59" s="48">
        <f t="shared" si="23"/>
        <v>0</v>
      </c>
      <c r="O59" s="48">
        <f t="shared" si="61"/>
        <v>0</v>
      </c>
      <c r="P59" s="56"/>
      <c r="Q59" s="57"/>
      <c r="R59" s="50">
        <f t="shared" si="59"/>
        <v>0</v>
      </c>
      <c r="S59" s="47">
        <f t="shared" si="29"/>
        <v>0</v>
      </c>
      <c r="T59" s="51">
        <f t="shared" si="62"/>
        <v>0</v>
      </c>
      <c r="U59" s="51">
        <f t="shared" si="63"/>
        <v>0</v>
      </c>
      <c r="V59" s="58"/>
      <c r="W59" s="59"/>
      <c r="X59" s="52">
        <f t="shared" si="60"/>
        <v>0</v>
      </c>
      <c r="Y59" s="59"/>
      <c r="Z59" s="59"/>
      <c r="AA59" s="59"/>
    </row>
    <row r="60" spans="1:27" x14ac:dyDescent="0.45">
      <c r="A60" s="23" t="s">
        <v>69</v>
      </c>
      <c r="B60" s="24">
        <v>12000</v>
      </c>
      <c r="C60" s="24">
        <v>0</v>
      </c>
      <c r="D60" s="44">
        <v>80</v>
      </c>
      <c r="E60" s="45"/>
      <c r="F60" s="46">
        <f t="shared" si="19"/>
        <v>0</v>
      </c>
      <c r="G60" s="47">
        <f t="shared" si="14"/>
        <v>0</v>
      </c>
      <c r="H60" s="48">
        <f t="shared" si="28"/>
        <v>0</v>
      </c>
      <c r="I60" s="48">
        <f t="shared" ref="I60:I65" si="71">E60*C60</f>
        <v>0</v>
      </c>
      <c r="J60" s="48">
        <f>H60+I60</f>
        <v>0</v>
      </c>
      <c r="K60" s="93"/>
      <c r="L60" s="94">
        <f t="shared" si="21"/>
        <v>0</v>
      </c>
      <c r="M60" s="94">
        <f t="shared" si="22"/>
        <v>0</v>
      </c>
      <c r="N60" s="95">
        <f t="shared" si="23"/>
        <v>0</v>
      </c>
      <c r="O60" s="95">
        <f t="shared" si="61"/>
        <v>0</v>
      </c>
      <c r="P60" s="95">
        <f>N60+O60</f>
        <v>0</v>
      </c>
      <c r="Q60" s="96"/>
      <c r="R60" s="94">
        <f t="shared" si="59"/>
        <v>0</v>
      </c>
      <c r="S60" s="94">
        <f t="shared" si="29"/>
        <v>0</v>
      </c>
      <c r="T60" s="95">
        <f t="shared" si="62"/>
        <v>0</v>
      </c>
      <c r="U60" s="95">
        <f t="shared" si="63"/>
        <v>0</v>
      </c>
      <c r="V60" s="95">
        <f>T60+U60</f>
        <v>0</v>
      </c>
      <c r="W60" s="52">
        <f t="shared" ref="W60:W65" si="72">Q60+K60+E60</f>
        <v>0</v>
      </c>
      <c r="X60" s="52">
        <f t="shared" si="60"/>
        <v>0</v>
      </c>
      <c r="Y60" s="52">
        <f t="shared" ref="Y60:Z65" si="73">T60+N60+H60</f>
        <v>0</v>
      </c>
      <c r="Z60" s="52">
        <f t="shared" si="73"/>
        <v>0</v>
      </c>
      <c r="AA60" s="52">
        <f>Y60+Z60</f>
        <v>0</v>
      </c>
    </row>
    <row r="61" spans="1:27" x14ac:dyDescent="0.45">
      <c r="A61" s="23" t="s">
        <v>43</v>
      </c>
      <c r="B61" s="24">
        <v>12000</v>
      </c>
      <c r="C61" s="24">
        <v>0</v>
      </c>
      <c r="D61" s="44">
        <v>80</v>
      </c>
      <c r="E61" s="45"/>
      <c r="F61" s="46">
        <f t="shared" si="19"/>
        <v>0</v>
      </c>
      <c r="G61" s="47">
        <f t="shared" si="14"/>
        <v>0</v>
      </c>
      <c r="H61" s="48">
        <f t="shared" si="28"/>
        <v>0</v>
      </c>
      <c r="I61" s="48">
        <f t="shared" si="71"/>
        <v>0</v>
      </c>
      <c r="J61" s="48">
        <f t="shared" ref="J61:J64" si="74">H61+I61</f>
        <v>0</v>
      </c>
      <c r="K61" s="45"/>
      <c r="L61" s="46">
        <f t="shared" si="21"/>
        <v>0</v>
      </c>
      <c r="M61" s="47">
        <f t="shared" si="22"/>
        <v>0</v>
      </c>
      <c r="N61" s="48">
        <f t="shared" si="23"/>
        <v>0</v>
      </c>
      <c r="O61" s="48">
        <f t="shared" si="61"/>
        <v>0</v>
      </c>
      <c r="P61" s="48">
        <f t="shared" ref="P61:P64" si="75">N61+O61</f>
        <v>0</v>
      </c>
      <c r="Q61" s="45"/>
      <c r="R61" s="50">
        <f t="shared" si="59"/>
        <v>0</v>
      </c>
      <c r="S61" s="47">
        <f t="shared" si="29"/>
        <v>0</v>
      </c>
      <c r="T61" s="51">
        <f t="shared" si="62"/>
        <v>0</v>
      </c>
      <c r="U61" s="51">
        <f t="shared" si="63"/>
        <v>0</v>
      </c>
      <c r="V61" s="51">
        <f t="shared" ref="V61:V64" si="76">T61+U61</f>
        <v>0</v>
      </c>
      <c r="W61" s="52">
        <f t="shared" si="72"/>
        <v>0</v>
      </c>
      <c r="X61" s="52">
        <f t="shared" si="60"/>
        <v>0</v>
      </c>
      <c r="Y61" s="52">
        <f t="shared" si="73"/>
        <v>0</v>
      </c>
      <c r="Z61" s="52">
        <f t="shared" si="73"/>
        <v>0</v>
      </c>
      <c r="AA61" s="52">
        <f t="shared" ref="AA61:AA64" si="77">Y61+Z61</f>
        <v>0</v>
      </c>
    </row>
    <row r="62" spans="1:27" x14ac:dyDescent="0.45">
      <c r="A62" s="23" t="s">
        <v>44</v>
      </c>
      <c r="B62" s="24">
        <v>12000</v>
      </c>
      <c r="C62" s="24">
        <v>0</v>
      </c>
      <c r="D62" s="44">
        <v>90</v>
      </c>
      <c r="E62" s="45"/>
      <c r="F62" s="46">
        <f t="shared" si="19"/>
        <v>0</v>
      </c>
      <c r="G62" s="47">
        <f t="shared" si="14"/>
        <v>0</v>
      </c>
      <c r="H62" s="48">
        <f t="shared" si="28"/>
        <v>0</v>
      </c>
      <c r="I62" s="48">
        <f t="shared" si="71"/>
        <v>0</v>
      </c>
      <c r="J62" s="48">
        <f t="shared" si="74"/>
        <v>0</v>
      </c>
      <c r="K62" s="45"/>
      <c r="L62" s="46">
        <f t="shared" si="21"/>
        <v>0</v>
      </c>
      <c r="M62" s="47">
        <f t="shared" si="22"/>
        <v>0</v>
      </c>
      <c r="N62" s="48">
        <f t="shared" si="23"/>
        <v>0</v>
      </c>
      <c r="O62" s="48">
        <f t="shared" si="61"/>
        <v>0</v>
      </c>
      <c r="P62" s="48">
        <f t="shared" si="75"/>
        <v>0</v>
      </c>
      <c r="Q62" s="45"/>
      <c r="R62" s="50">
        <f t="shared" si="59"/>
        <v>0</v>
      </c>
      <c r="S62" s="47">
        <f t="shared" si="29"/>
        <v>0</v>
      </c>
      <c r="T62" s="51">
        <f t="shared" si="62"/>
        <v>0</v>
      </c>
      <c r="U62" s="51">
        <f t="shared" si="63"/>
        <v>0</v>
      </c>
      <c r="V62" s="51">
        <f t="shared" si="76"/>
        <v>0</v>
      </c>
      <c r="W62" s="52">
        <f t="shared" si="72"/>
        <v>0</v>
      </c>
      <c r="X62" s="52">
        <f t="shared" si="60"/>
        <v>0</v>
      </c>
      <c r="Y62" s="52">
        <f t="shared" si="73"/>
        <v>0</v>
      </c>
      <c r="Z62" s="52">
        <f t="shared" si="73"/>
        <v>0</v>
      </c>
      <c r="AA62" s="52">
        <f t="shared" si="77"/>
        <v>0</v>
      </c>
    </row>
    <row r="63" spans="1:27" x14ac:dyDescent="0.45">
      <c r="A63" s="23" t="s">
        <v>45</v>
      </c>
      <c r="B63" s="24">
        <v>12000</v>
      </c>
      <c r="C63" s="24">
        <v>0</v>
      </c>
      <c r="D63" s="44">
        <v>95</v>
      </c>
      <c r="E63" s="45"/>
      <c r="F63" s="46">
        <f t="shared" si="19"/>
        <v>0</v>
      </c>
      <c r="G63" s="47">
        <f t="shared" si="14"/>
        <v>0</v>
      </c>
      <c r="H63" s="48">
        <f t="shared" si="28"/>
        <v>0</v>
      </c>
      <c r="I63" s="48">
        <f t="shared" si="71"/>
        <v>0</v>
      </c>
      <c r="J63" s="48">
        <f t="shared" si="74"/>
        <v>0</v>
      </c>
      <c r="K63" s="68"/>
      <c r="L63" s="46">
        <f t="shared" si="21"/>
        <v>0</v>
      </c>
      <c r="M63" s="47">
        <f t="shared" si="22"/>
        <v>0</v>
      </c>
      <c r="N63" s="48">
        <f t="shared" si="23"/>
        <v>0</v>
      </c>
      <c r="O63" s="48">
        <f t="shared" si="61"/>
        <v>0</v>
      </c>
      <c r="P63" s="48">
        <f t="shared" si="75"/>
        <v>0</v>
      </c>
      <c r="Q63" s="45"/>
      <c r="R63" s="50">
        <f t="shared" si="59"/>
        <v>0</v>
      </c>
      <c r="S63" s="47">
        <f t="shared" si="29"/>
        <v>0</v>
      </c>
      <c r="T63" s="51">
        <f t="shared" si="62"/>
        <v>0</v>
      </c>
      <c r="U63" s="51">
        <f t="shared" si="63"/>
        <v>0</v>
      </c>
      <c r="V63" s="51">
        <f t="shared" si="76"/>
        <v>0</v>
      </c>
      <c r="W63" s="52">
        <f t="shared" si="72"/>
        <v>0</v>
      </c>
      <c r="X63" s="52">
        <f t="shared" si="60"/>
        <v>0</v>
      </c>
      <c r="Y63" s="52">
        <f t="shared" si="73"/>
        <v>0</v>
      </c>
      <c r="Z63" s="52">
        <f t="shared" si="73"/>
        <v>0</v>
      </c>
      <c r="AA63" s="52">
        <f t="shared" si="77"/>
        <v>0</v>
      </c>
    </row>
    <row r="64" spans="1:27" x14ac:dyDescent="0.45">
      <c r="A64" s="87" t="s">
        <v>46</v>
      </c>
      <c r="B64" s="24">
        <v>12000</v>
      </c>
      <c r="C64" s="24">
        <v>0</v>
      </c>
      <c r="D64" s="44">
        <v>95</v>
      </c>
      <c r="E64" s="45"/>
      <c r="F64" s="46">
        <f t="shared" si="19"/>
        <v>0</v>
      </c>
      <c r="G64" s="47">
        <f t="shared" si="14"/>
        <v>0</v>
      </c>
      <c r="H64" s="48">
        <f t="shared" si="28"/>
        <v>0</v>
      </c>
      <c r="I64" s="48">
        <f t="shared" si="71"/>
        <v>0</v>
      </c>
      <c r="J64" s="48">
        <f t="shared" si="74"/>
        <v>0</v>
      </c>
      <c r="K64" s="45"/>
      <c r="L64" s="46">
        <f t="shared" si="21"/>
        <v>0</v>
      </c>
      <c r="M64" s="47">
        <f t="shared" si="22"/>
        <v>0</v>
      </c>
      <c r="N64" s="48">
        <f t="shared" si="23"/>
        <v>0</v>
      </c>
      <c r="O64" s="48">
        <f t="shared" si="61"/>
        <v>0</v>
      </c>
      <c r="P64" s="48">
        <f t="shared" si="75"/>
        <v>0</v>
      </c>
      <c r="Q64" s="45"/>
      <c r="R64" s="50">
        <f t="shared" si="59"/>
        <v>0</v>
      </c>
      <c r="S64" s="47">
        <f t="shared" si="29"/>
        <v>0</v>
      </c>
      <c r="T64" s="51">
        <f t="shared" si="62"/>
        <v>0</v>
      </c>
      <c r="U64" s="51">
        <f t="shared" si="63"/>
        <v>0</v>
      </c>
      <c r="V64" s="51">
        <f t="shared" si="76"/>
        <v>0</v>
      </c>
      <c r="W64" s="52">
        <f t="shared" si="72"/>
        <v>0</v>
      </c>
      <c r="X64" s="52">
        <f t="shared" si="60"/>
        <v>0</v>
      </c>
      <c r="Y64" s="52">
        <f t="shared" si="73"/>
        <v>0</v>
      </c>
      <c r="Z64" s="52">
        <f t="shared" si="73"/>
        <v>0</v>
      </c>
      <c r="AA64" s="52">
        <f t="shared" si="77"/>
        <v>0</v>
      </c>
    </row>
    <row r="65" spans="1:27" x14ac:dyDescent="0.45">
      <c r="A65" s="88" t="s">
        <v>47</v>
      </c>
      <c r="B65" s="24">
        <v>12000</v>
      </c>
      <c r="C65" s="24">
        <v>0</v>
      </c>
      <c r="D65" s="44">
        <v>95</v>
      </c>
      <c r="E65" s="45"/>
      <c r="F65" s="46">
        <f t="shared" si="19"/>
        <v>0</v>
      </c>
      <c r="G65" s="47">
        <f t="shared" si="14"/>
        <v>0</v>
      </c>
      <c r="H65" s="48">
        <f t="shared" si="28"/>
        <v>0</v>
      </c>
      <c r="I65" s="48">
        <f t="shared" si="71"/>
        <v>0</v>
      </c>
      <c r="J65" s="48">
        <f>H65+I65</f>
        <v>0</v>
      </c>
      <c r="K65" s="45"/>
      <c r="L65" s="46">
        <f t="shared" si="21"/>
        <v>0</v>
      </c>
      <c r="M65" s="47">
        <f t="shared" si="22"/>
        <v>0</v>
      </c>
      <c r="N65" s="48">
        <f t="shared" si="23"/>
        <v>0</v>
      </c>
      <c r="O65" s="48">
        <f t="shared" si="61"/>
        <v>0</v>
      </c>
      <c r="P65" s="48">
        <f>N65+O65</f>
        <v>0</v>
      </c>
      <c r="Q65" s="45"/>
      <c r="R65" s="50">
        <f t="shared" si="59"/>
        <v>0</v>
      </c>
      <c r="S65" s="47">
        <f t="shared" si="29"/>
        <v>0</v>
      </c>
      <c r="T65" s="51">
        <f t="shared" si="62"/>
        <v>0</v>
      </c>
      <c r="U65" s="51">
        <f t="shared" si="63"/>
        <v>0</v>
      </c>
      <c r="V65" s="51">
        <f>T65+U65</f>
        <v>0</v>
      </c>
      <c r="W65" s="52">
        <f t="shared" si="72"/>
        <v>0</v>
      </c>
      <c r="X65" s="52">
        <f t="shared" si="60"/>
        <v>0</v>
      </c>
      <c r="Y65" s="52">
        <f t="shared" si="73"/>
        <v>0</v>
      </c>
      <c r="Z65" s="52">
        <f t="shared" si="73"/>
        <v>0</v>
      </c>
      <c r="AA65" s="52">
        <f>Y65+Z65</f>
        <v>0</v>
      </c>
    </row>
    <row r="66" spans="1:27" s="67" customFormat="1" x14ac:dyDescent="0.45">
      <c r="A66" s="71" t="s">
        <v>55</v>
      </c>
      <c r="B66" s="60"/>
      <c r="C66" s="60"/>
      <c r="D66" s="61"/>
      <c r="E66" s="62"/>
      <c r="F66" s="46">
        <f t="shared" si="19"/>
        <v>0</v>
      </c>
      <c r="G66" s="47">
        <f t="shared" si="14"/>
        <v>0</v>
      </c>
      <c r="H66" s="48">
        <f t="shared" si="28"/>
        <v>0</v>
      </c>
      <c r="I66" s="63"/>
      <c r="J66" s="63"/>
      <c r="K66" s="62"/>
      <c r="L66" s="46">
        <f t="shared" si="21"/>
        <v>0</v>
      </c>
      <c r="M66" s="47">
        <f t="shared" si="22"/>
        <v>0</v>
      </c>
      <c r="N66" s="48">
        <f t="shared" si="23"/>
        <v>0</v>
      </c>
      <c r="O66" s="48">
        <f t="shared" si="61"/>
        <v>0</v>
      </c>
      <c r="P66" s="63"/>
      <c r="Q66" s="64"/>
      <c r="R66" s="50">
        <f t="shared" si="59"/>
        <v>0</v>
      </c>
      <c r="S66" s="47">
        <f t="shared" si="29"/>
        <v>0</v>
      </c>
      <c r="T66" s="51">
        <f t="shared" si="62"/>
        <v>0</v>
      </c>
      <c r="U66" s="51">
        <f t="shared" si="63"/>
        <v>0</v>
      </c>
      <c r="V66" s="65"/>
      <c r="W66" s="66"/>
      <c r="X66" s="52">
        <f t="shared" si="60"/>
        <v>0</v>
      </c>
      <c r="Y66" s="66"/>
      <c r="Z66" s="66"/>
      <c r="AA66" s="66"/>
    </row>
    <row r="67" spans="1:27" x14ac:dyDescent="0.45">
      <c r="A67" s="23" t="s">
        <v>69</v>
      </c>
      <c r="B67" s="24">
        <v>12000</v>
      </c>
      <c r="C67" s="24">
        <v>0</v>
      </c>
      <c r="D67" s="44">
        <v>80</v>
      </c>
      <c r="E67" s="45"/>
      <c r="F67" s="46">
        <f t="shared" si="19"/>
        <v>0</v>
      </c>
      <c r="G67" s="47">
        <f t="shared" si="14"/>
        <v>0</v>
      </c>
      <c r="H67" s="48">
        <f t="shared" si="28"/>
        <v>0</v>
      </c>
      <c r="I67" s="48">
        <f t="shared" ref="I67:I72" si="78">E67*C67</f>
        <v>0</v>
      </c>
      <c r="J67" s="48">
        <f>H67+I67</f>
        <v>0</v>
      </c>
      <c r="K67" s="93"/>
      <c r="L67" s="94">
        <f t="shared" si="21"/>
        <v>0</v>
      </c>
      <c r="M67" s="94">
        <f t="shared" si="22"/>
        <v>0</v>
      </c>
      <c r="N67" s="95">
        <f t="shared" si="23"/>
        <v>0</v>
      </c>
      <c r="O67" s="95">
        <f t="shared" si="61"/>
        <v>0</v>
      </c>
      <c r="P67" s="95">
        <f>N67+O67</f>
        <v>0</v>
      </c>
      <c r="Q67" s="96"/>
      <c r="R67" s="94">
        <f t="shared" si="59"/>
        <v>0</v>
      </c>
      <c r="S67" s="94">
        <f t="shared" si="29"/>
        <v>0</v>
      </c>
      <c r="T67" s="95">
        <f t="shared" si="62"/>
        <v>0</v>
      </c>
      <c r="U67" s="95">
        <f t="shared" si="63"/>
        <v>0</v>
      </c>
      <c r="V67" s="95">
        <f>T67+U67</f>
        <v>0</v>
      </c>
      <c r="W67" s="52">
        <f t="shared" ref="W67:W72" si="79">Q67+K67+E67</f>
        <v>0</v>
      </c>
      <c r="X67" s="52">
        <f t="shared" si="60"/>
        <v>0</v>
      </c>
      <c r="Y67" s="52">
        <f t="shared" ref="Y67:Z72" si="80">T67+N67+H67</f>
        <v>0</v>
      </c>
      <c r="Z67" s="52">
        <f t="shared" si="80"/>
        <v>0</v>
      </c>
      <c r="AA67" s="52">
        <f>Y67+Z67</f>
        <v>0</v>
      </c>
    </row>
    <row r="68" spans="1:27" x14ac:dyDescent="0.45">
      <c r="A68" s="23" t="s">
        <v>43</v>
      </c>
      <c r="B68" s="24">
        <v>12000</v>
      </c>
      <c r="C68" s="24">
        <v>0</v>
      </c>
      <c r="D68" s="44">
        <v>80</v>
      </c>
      <c r="E68" s="45"/>
      <c r="F68" s="46">
        <f t="shared" si="19"/>
        <v>0</v>
      </c>
      <c r="G68" s="47">
        <f t="shared" si="14"/>
        <v>0</v>
      </c>
      <c r="H68" s="48">
        <f t="shared" si="28"/>
        <v>0</v>
      </c>
      <c r="I68" s="48">
        <f t="shared" si="78"/>
        <v>0</v>
      </c>
      <c r="J68" s="48">
        <f t="shared" ref="J68:J71" si="81">H68+I68</f>
        <v>0</v>
      </c>
      <c r="K68" s="45"/>
      <c r="L68" s="46">
        <f t="shared" si="21"/>
        <v>0</v>
      </c>
      <c r="M68" s="47">
        <f t="shared" si="22"/>
        <v>0</v>
      </c>
      <c r="N68" s="48">
        <f t="shared" si="23"/>
        <v>0</v>
      </c>
      <c r="O68" s="48">
        <f t="shared" si="61"/>
        <v>0</v>
      </c>
      <c r="P68" s="48">
        <f t="shared" ref="P68:P71" si="82">N68+O68</f>
        <v>0</v>
      </c>
      <c r="Q68" s="45"/>
      <c r="R68" s="50">
        <f t="shared" si="59"/>
        <v>0</v>
      </c>
      <c r="S68" s="47">
        <f t="shared" si="29"/>
        <v>0</v>
      </c>
      <c r="T68" s="51">
        <f t="shared" si="62"/>
        <v>0</v>
      </c>
      <c r="U68" s="51">
        <f t="shared" si="63"/>
        <v>0</v>
      </c>
      <c r="V68" s="51">
        <f t="shared" ref="V68:V71" si="83">T68+U68</f>
        <v>0</v>
      </c>
      <c r="W68" s="52">
        <f t="shared" si="79"/>
        <v>0</v>
      </c>
      <c r="X68" s="52">
        <f t="shared" si="60"/>
        <v>0</v>
      </c>
      <c r="Y68" s="52">
        <f t="shared" si="80"/>
        <v>0</v>
      </c>
      <c r="Z68" s="52">
        <f t="shared" si="80"/>
        <v>0</v>
      </c>
      <c r="AA68" s="52">
        <f t="shared" ref="AA68:AA71" si="84">Y68+Z68</f>
        <v>0</v>
      </c>
    </row>
    <row r="69" spans="1:27" x14ac:dyDescent="0.45">
      <c r="A69" s="23" t="s">
        <v>44</v>
      </c>
      <c r="B69" s="24">
        <v>12000</v>
      </c>
      <c r="C69" s="24">
        <v>0</v>
      </c>
      <c r="D69" s="44">
        <v>90</v>
      </c>
      <c r="E69" s="45"/>
      <c r="F69" s="46">
        <f t="shared" si="19"/>
        <v>0</v>
      </c>
      <c r="G69" s="47">
        <f t="shared" si="14"/>
        <v>0</v>
      </c>
      <c r="H69" s="48">
        <f t="shared" si="28"/>
        <v>0</v>
      </c>
      <c r="I69" s="48">
        <f t="shared" si="78"/>
        <v>0</v>
      </c>
      <c r="J69" s="48">
        <f t="shared" si="81"/>
        <v>0</v>
      </c>
      <c r="K69" s="45"/>
      <c r="L69" s="46">
        <f t="shared" si="21"/>
        <v>0</v>
      </c>
      <c r="M69" s="47">
        <f t="shared" si="22"/>
        <v>0</v>
      </c>
      <c r="N69" s="48">
        <f t="shared" si="23"/>
        <v>0</v>
      </c>
      <c r="O69" s="48">
        <f t="shared" si="61"/>
        <v>0</v>
      </c>
      <c r="P69" s="48">
        <f t="shared" si="82"/>
        <v>0</v>
      </c>
      <c r="Q69" s="45"/>
      <c r="R69" s="50">
        <f t="shared" si="59"/>
        <v>0</v>
      </c>
      <c r="S69" s="47">
        <f t="shared" si="29"/>
        <v>0</v>
      </c>
      <c r="T69" s="51">
        <f t="shared" si="62"/>
        <v>0</v>
      </c>
      <c r="U69" s="51">
        <f t="shared" si="63"/>
        <v>0</v>
      </c>
      <c r="V69" s="51">
        <f t="shared" si="83"/>
        <v>0</v>
      </c>
      <c r="W69" s="52">
        <f t="shared" si="79"/>
        <v>0</v>
      </c>
      <c r="X69" s="52">
        <f t="shared" si="60"/>
        <v>0</v>
      </c>
      <c r="Y69" s="52">
        <f t="shared" si="80"/>
        <v>0</v>
      </c>
      <c r="Z69" s="52">
        <f t="shared" si="80"/>
        <v>0</v>
      </c>
      <c r="AA69" s="52">
        <f t="shared" si="84"/>
        <v>0</v>
      </c>
    </row>
    <row r="70" spans="1:27" x14ac:dyDescent="0.45">
      <c r="A70" s="23" t="s">
        <v>45</v>
      </c>
      <c r="B70" s="24">
        <v>12000</v>
      </c>
      <c r="C70" s="24">
        <v>0</v>
      </c>
      <c r="D70" s="44">
        <v>95</v>
      </c>
      <c r="E70" s="45"/>
      <c r="F70" s="46">
        <f t="shared" si="19"/>
        <v>0</v>
      </c>
      <c r="G70" s="47">
        <f t="shared" si="14"/>
        <v>0</v>
      </c>
      <c r="H70" s="48">
        <f t="shared" si="28"/>
        <v>0</v>
      </c>
      <c r="I70" s="48">
        <f t="shared" si="78"/>
        <v>0</v>
      </c>
      <c r="J70" s="48">
        <f t="shared" si="81"/>
        <v>0</v>
      </c>
      <c r="K70" s="45"/>
      <c r="L70" s="46">
        <f t="shared" si="21"/>
        <v>0</v>
      </c>
      <c r="M70" s="47">
        <f t="shared" si="22"/>
        <v>0</v>
      </c>
      <c r="N70" s="48">
        <f t="shared" si="23"/>
        <v>0</v>
      </c>
      <c r="O70" s="48">
        <f t="shared" si="61"/>
        <v>0</v>
      </c>
      <c r="P70" s="48">
        <f t="shared" si="82"/>
        <v>0</v>
      </c>
      <c r="Q70" s="45"/>
      <c r="R70" s="50">
        <f t="shared" si="59"/>
        <v>0</v>
      </c>
      <c r="S70" s="47">
        <f t="shared" si="29"/>
        <v>0</v>
      </c>
      <c r="T70" s="51">
        <f t="shared" si="62"/>
        <v>0</v>
      </c>
      <c r="U70" s="51">
        <f t="shared" si="63"/>
        <v>0</v>
      </c>
      <c r="V70" s="51">
        <f t="shared" si="83"/>
        <v>0</v>
      </c>
      <c r="W70" s="52">
        <f t="shared" si="79"/>
        <v>0</v>
      </c>
      <c r="X70" s="52">
        <f t="shared" si="60"/>
        <v>0</v>
      </c>
      <c r="Y70" s="52">
        <f t="shared" si="80"/>
        <v>0</v>
      </c>
      <c r="Z70" s="52">
        <f t="shared" si="80"/>
        <v>0</v>
      </c>
      <c r="AA70" s="52">
        <f t="shared" si="84"/>
        <v>0</v>
      </c>
    </row>
    <row r="71" spans="1:27" x14ac:dyDescent="0.45">
      <c r="A71" s="87" t="s">
        <v>46</v>
      </c>
      <c r="B71" s="24">
        <v>12000</v>
      </c>
      <c r="C71" s="24">
        <v>0</v>
      </c>
      <c r="D71" s="44">
        <v>95</v>
      </c>
      <c r="E71" s="45"/>
      <c r="F71" s="46">
        <f t="shared" si="19"/>
        <v>0</v>
      </c>
      <c r="G71" s="47">
        <f t="shared" si="14"/>
        <v>0</v>
      </c>
      <c r="H71" s="48">
        <f t="shared" si="28"/>
        <v>0</v>
      </c>
      <c r="I71" s="48">
        <f t="shared" si="78"/>
        <v>0</v>
      </c>
      <c r="J71" s="48">
        <f t="shared" si="81"/>
        <v>0</v>
      </c>
      <c r="K71" s="45"/>
      <c r="L71" s="46">
        <f t="shared" si="21"/>
        <v>0</v>
      </c>
      <c r="M71" s="47">
        <f t="shared" si="22"/>
        <v>0</v>
      </c>
      <c r="N71" s="48">
        <f t="shared" si="23"/>
        <v>0</v>
      </c>
      <c r="O71" s="48">
        <f t="shared" si="61"/>
        <v>0</v>
      </c>
      <c r="P71" s="48">
        <f t="shared" si="82"/>
        <v>0</v>
      </c>
      <c r="Q71" s="45"/>
      <c r="R71" s="50">
        <f t="shared" si="59"/>
        <v>0</v>
      </c>
      <c r="S71" s="47">
        <f t="shared" si="29"/>
        <v>0</v>
      </c>
      <c r="T71" s="51">
        <f t="shared" si="62"/>
        <v>0</v>
      </c>
      <c r="U71" s="51">
        <f t="shared" si="63"/>
        <v>0</v>
      </c>
      <c r="V71" s="51">
        <f t="shared" si="83"/>
        <v>0</v>
      </c>
      <c r="W71" s="52">
        <f t="shared" si="79"/>
        <v>0</v>
      </c>
      <c r="X71" s="52">
        <f t="shared" si="60"/>
        <v>0</v>
      </c>
      <c r="Y71" s="52">
        <f t="shared" si="80"/>
        <v>0</v>
      </c>
      <c r="Z71" s="52">
        <f t="shared" si="80"/>
        <v>0</v>
      </c>
      <c r="AA71" s="52">
        <f t="shared" si="84"/>
        <v>0</v>
      </c>
    </row>
    <row r="72" spans="1:27" x14ac:dyDescent="0.45">
      <c r="A72" s="88" t="s">
        <v>47</v>
      </c>
      <c r="B72" s="24">
        <v>12000</v>
      </c>
      <c r="C72" s="24">
        <v>0</v>
      </c>
      <c r="D72" s="44">
        <v>95</v>
      </c>
      <c r="E72" s="45"/>
      <c r="F72" s="46">
        <f t="shared" si="19"/>
        <v>0</v>
      </c>
      <c r="G72" s="47">
        <f t="shared" si="14"/>
        <v>0</v>
      </c>
      <c r="H72" s="48">
        <f t="shared" si="28"/>
        <v>0</v>
      </c>
      <c r="I72" s="48">
        <f t="shared" si="78"/>
        <v>0</v>
      </c>
      <c r="J72" s="48">
        <f>H72+I72</f>
        <v>0</v>
      </c>
      <c r="K72" s="45"/>
      <c r="L72" s="46">
        <f t="shared" si="21"/>
        <v>0</v>
      </c>
      <c r="M72" s="47">
        <f t="shared" si="22"/>
        <v>0</v>
      </c>
      <c r="N72" s="48">
        <f t="shared" si="23"/>
        <v>0</v>
      </c>
      <c r="O72" s="48">
        <f t="shared" si="61"/>
        <v>0</v>
      </c>
      <c r="P72" s="48">
        <f>N72+O72</f>
        <v>0</v>
      </c>
      <c r="Q72" s="45"/>
      <c r="R72" s="50">
        <f t="shared" si="59"/>
        <v>0</v>
      </c>
      <c r="S72" s="47">
        <f t="shared" si="29"/>
        <v>0</v>
      </c>
      <c r="T72" s="51">
        <f t="shared" si="62"/>
        <v>0</v>
      </c>
      <c r="U72" s="51">
        <f t="shared" si="63"/>
        <v>0</v>
      </c>
      <c r="V72" s="51">
        <f>T72+U72</f>
        <v>0</v>
      </c>
      <c r="W72" s="52">
        <f t="shared" si="79"/>
        <v>0</v>
      </c>
      <c r="X72" s="52">
        <f t="shared" si="60"/>
        <v>0</v>
      </c>
      <c r="Y72" s="52">
        <f t="shared" si="80"/>
        <v>0</v>
      </c>
      <c r="Z72" s="52">
        <f t="shared" si="80"/>
        <v>0</v>
      </c>
      <c r="AA72" s="52">
        <f>Y72+Z72</f>
        <v>0</v>
      </c>
    </row>
    <row r="73" spans="1:27" x14ac:dyDescent="0.45">
      <c r="A73" s="71" t="s">
        <v>56</v>
      </c>
      <c r="B73" s="72"/>
      <c r="C73" s="72"/>
      <c r="D73" s="73"/>
      <c r="E73" s="68"/>
      <c r="F73" s="46">
        <f t="shared" si="19"/>
        <v>0</v>
      </c>
      <c r="G73" s="47">
        <f t="shared" si="14"/>
        <v>0</v>
      </c>
      <c r="H73" s="48">
        <f t="shared" si="28"/>
        <v>0</v>
      </c>
      <c r="I73" s="69"/>
      <c r="J73" s="69"/>
      <c r="K73" s="68"/>
      <c r="L73" s="46">
        <f t="shared" si="21"/>
        <v>0</v>
      </c>
      <c r="M73" s="47">
        <f t="shared" si="22"/>
        <v>0</v>
      </c>
      <c r="N73" s="48">
        <f t="shared" si="23"/>
        <v>0</v>
      </c>
      <c r="O73" s="48">
        <f t="shared" si="61"/>
        <v>0</v>
      </c>
      <c r="P73" s="69"/>
      <c r="Q73" s="49"/>
      <c r="R73" s="50">
        <f t="shared" si="59"/>
        <v>0</v>
      </c>
      <c r="S73" s="47">
        <f t="shared" si="29"/>
        <v>0</v>
      </c>
      <c r="T73" s="51">
        <f t="shared" si="62"/>
        <v>0</v>
      </c>
      <c r="U73" s="51">
        <f t="shared" si="63"/>
        <v>0</v>
      </c>
      <c r="V73" s="74"/>
      <c r="W73" s="75"/>
      <c r="X73" s="52">
        <f t="shared" si="60"/>
        <v>0</v>
      </c>
      <c r="Y73" s="75"/>
      <c r="Z73" s="75"/>
      <c r="AA73" s="75"/>
    </row>
    <row r="74" spans="1:27" x14ac:dyDescent="0.45">
      <c r="A74" s="23" t="s">
        <v>69</v>
      </c>
      <c r="B74" s="24">
        <v>12000</v>
      </c>
      <c r="C74" s="24">
        <v>0</v>
      </c>
      <c r="D74" s="44">
        <v>80</v>
      </c>
      <c r="E74" s="68"/>
      <c r="F74" s="46">
        <f t="shared" si="19"/>
        <v>0</v>
      </c>
      <c r="G74" s="47">
        <f t="shared" si="14"/>
        <v>0</v>
      </c>
      <c r="H74" s="48">
        <f t="shared" si="28"/>
        <v>0</v>
      </c>
      <c r="I74" s="48">
        <f t="shared" ref="I74:I79" si="85">E74*C74</f>
        <v>0</v>
      </c>
      <c r="J74" s="48">
        <f>H74+I74</f>
        <v>0</v>
      </c>
      <c r="K74" s="97"/>
      <c r="L74" s="94">
        <f t="shared" si="21"/>
        <v>0</v>
      </c>
      <c r="M74" s="94">
        <f t="shared" si="22"/>
        <v>0</v>
      </c>
      <c r="N74" s="95">
        <f t="shared" si="23"/>
        <v>0</v>
      </c>
      <c r="O74" s="95">
        <f t="shared" si="61"/>
        <v>0</v>
      </c>
      <c r="P74" s="95">
        <f>N74+O74</f>
        <v>0</v>
      </c>
      <c r="Q74" s="96"/>
      <c r="R74" s="94">
        <f t="shared" si="59"/>
        <v>0</v>
      </c>
      <c r="S74" s="94">
        <f t="shared" si="29"/>
        <v>0</v>
      </c>
      <c r="T74" s="95">
        <f t="shared" si="62"/>
        <v>0</v>
      </c>
      <c r="U74" s="95">
        <f t="shared" si="63"/>
        <v>0</v>
      </c>
      <c r="V74" s="95">
        <f>T74+U74</f>
        <v>0</v>
      </c>
      <c r="W74" s="52">
        <f t="shared" ref="W74:W79" si="86">Q74+K74+E74</f>
        <v>0</v>
      </c>
      <c r="X74" s="52">
        <f t="shared" si="60"/>
        <v>0</v>
      </c>
      <c r="Y74" s="52">
        <f t="shared" ref="Y74:Z79" si="87">T74+N74+H74</f>
        <v>0</v>
      </c>
      <c r="Z74" s="52">
        <f t="shared" si="87"/>
        <v>0</v>
      </c>
      <c r="AA74" s="52">
        <f>Y74+Z74</f>
        <v>0</v>
      </c>
    </row>
    <row r="75" spans="1:27" x14ac:dyDescent="0.45">
      <c r="A75" s="23" t="s">
        <v>43</v>
      </c>
      <c r="B75" s="24">
        <v>12000</v>
      </c>
      <c r="C75" s="24">
        <v>0</v>
      </c>
      <c r="D75" s="44">
        <v>80</v>
      </c>
      <c r="E75" s="68"/>
      <c r="F75" s="46">
        <f t="shared" si="19"/>
        <v>0</v>
      </c>
      <c r="G75" s="47">
        <f t="shared" si="14"/>
        <v>0</v>
      </c>
      <c r="H75" s="48">
        <f t="shared" si="28"/>
        <v>0</v>
      </c>
      <c r="I75" s="48">
        <f t="shared" si="85"/>
        <v>0</v>
      </c>
      <c r="J75" s="48">
        <f t="shared" ref="J75:J78" si="88">H75+I75</f>
        <v>0</v>
      </c>
      <c r="K75" s="68"/>
      <c r="L75" s="46">
        <f t="shared" si="21"/>
        <v>0</v>
      </c>
      <c r="M75" s="47">
        <f t="shared" si="22"/>
        <v>0</v>
      </c>
      <c r="N75" s="48">
        <f t="shared" si="23"/>
        <v>0</v>
      </c>
      <c r="O75" s="48">
        <f t="shared" si="61"/>
        <v>0</v>
      </c>
      <c r="P75" s="48">
        <f t="shared" ref="P75:P78" si="89">N75+O75</f>
        <v>0</v>
      </c>
      <c r="Q75" s="68"/>
      <c r="R75" s="50">
        <f t="shared" si="59"/>
        <v>0</v>
      </c>
      <c r="S75" s="47">
        <f t="shared" si="29"/>
        <v>0</v>
      </c>
      <c r="T75" s="51">
        <f t="shared" si="62"/>
        <v>0</v>
      </c>
      <c r="U75" s="51">
        <f t="shared" si="63"/>
        <v>0</v>
      </c>
      <c r="V75" s="51">
        <f t="shared" ref="V75:V78" si="90">T75+U75</f>
        <v>0</v>
      </c>
      <c r="W75" s="52">
        <f t="shared" si="86"/>
        <v>0</v>
      </c>
      <c r="X75" s="52">
        <f t="shared" si="60"/>
        <v>0</v>
      </c>
      <c r="Y75" s="52">
        <f t="shared" si="87"/>
        <v>0</v>
      </c>
      <c r="Z75" s="52">
        <f t="shared" si="87"/>
        <v>0</v>
      </c>
      <c r="AA75" s="52">
        <f t="shared" ref="AA75:AA78" si="91">Y75+Z75</f>
        <v>0</v>
      </c>
    </row>
    <row r="76" spans="1:27" x14ac:dyDescent="0.45">
      <c r="A76" s="23" t="s">
        <v>44</v>
      </c>
      <c r="B76" s="24">
        <v>12000</v>
      </c>
      <c r="C76" s="24">
        <v>0</v>
      </c>
      <c r="D76" s="44">
        <v>90</v>
      </c>
      <c r="E76" s="68"/>
      <c r="F76" s="46">
        <f t="shared" si="19"/>
        <v>0</v>
      </c>
      <c r="G76" s="47">
        <f t="shared" si="14"/>
        <v>0</v>
      </c>
      <c r="H76" s="48">
        <f t="shared" si="28"/>
        <v>0</v>
      </c>
      <c r="I76" s="48">
        <f t="shared" si="85"/>
        <v>0</v>
      </c>
      <c r="J76" s="48">
        <f t="shared" si="88"/>
        <v>0</v>
      </c>
      <c r="K76" s="68"/>
      <c r="L76" s="46">
        <f t="shared" si="21"/>
        <v>0</v>
      </c>
      <c r="M76" s="47">
        <f t="shared" si="22"/>
        <v>0</v>
      </c>
      <c r="N76" s="48">
        <f t="shared" si="23"/>
        <v>0</v>
      </c>
      <c r="O76" s="48">
        <f t="shared" si="61"/>
        <v>0</v>
      </c>
      <c r="P76" s="48">
        <f t="shared" si="89"/>
        <v>0</v>
      </c>
      <c r="Q76" s="68"/>
      <c r="R76" s="50">
        <f t="shared" si="59"/>
        <v>0</v>
      </c>
      <c r="S76" s="47">
        <f t="shared" si="29"/>
        <v>0</v>
      </c>
      <c r="T76" s="51">
        <f t="shared" si="62"/>
        <v>0</v>
      </c>
      <c r="U76" s="51">
        <f t="shared" si="63"/>
        <v>0</v>
      </c>
      <c r="V76" s="51">
        <f t="shared" si="90"/>
        <v>0</v>
      </c>
      <c r="W76" s="52">
        <f t="shared" si="86"/>
        <v>0</v>
      </c>
      <c r="X76" s="52">
        <f t="shared" si="60"/>
        <v>0</v>
      </c>
      <c r="Y76" s="52">
        <f t="shared" si="87"/>
        <v>0</v>
      </c>
      <c r="Z76" s="52">
        <f t="shared" si="87"/>
        <v>0</v>
      </c>
      <c r="AA76" s="52">
        <f t="shared" si="91"/>
        <v>0</v>
      </c>
    </row>
    <row r="77" spans="1:27" x14ac:dyDescent="0.45">
      <c r="A77" s="23" t="s">
        <v>45</v>
      </c>
      <c r="B77" s="24">
        <v>12000</v>
      </c>
      <c r="C77" s="24">
        <v>0</v>
      </c>
      <c r="D77" s="44">
        <v>95</v>
      </c>
      <c r="E77" s="68"/>
      <c r="F77" s="46">
        <f t="shared" si="19"/>
        <v>0</v>
      </c>
      <c r="G77" s="47">
        <f t="shared" si="14"/>
        <v>0</v>
      </c>
      <c r="H77" s="48">
        <f t="shared" si="28"/>
        <v>0</v>
      </c>
      <c r="I77" s="48">
        <f t="shared" si="85"/>
        <v>0</v>
      </c>
      <c r="J77" s="48">
        <f t="shared" si="88"/>
        <v>0</v>
      </c>
      <c r="K77" s="68"/>
      <c r="L77" s="46">
        <f t="shared" si="21"/>
        <v>0</v>
      </c>
      <c r="M77" s="47">
        <f t="shared" si="22"/>
        <v>0</v>
      </c>
      <c r="N77" s="48">
        <f t="shared" si="23"/>
        <v>0</v>
      </c>
      <c r="O77" s="48">
        <f t="shared" si="61"/>
        <v>0</v>
      </c>
      <c r="P77" s="48">
        <f t="shared" si="89"/>
        <v>0</v>
      </c>
      <c r="Q77" s="68"/>
      <c r="R77" s="50">
        <f t="shared" si="59"/>
        <v>0</v>
      </c>
      <c r="S77" s="47">
        <f t="shared" si="29"/>
        <v>0</v>
      </c>
      <c r="T77" s="51">
        <f t="shared" si="62"/>
        <v>0</v>
      </c>
      <c r="U77" s="51">
        <f t="shared" si="63"/>
        <v>0</v>
      </c>
      <c r="V77" s="51">
        <f t="shared" si="90"/>
        <v>0</v>
      </c>
      <c r="W77" s="52">
        <f t="shared" si="86"/>
        <v>0</v>
      </c>
      <c r="X77" s="52">
        <f t="shared" si="60"/>
        <v>0</v>
      </c>
      <c r="Y77" s="52">
        <f t="shared" si="87"/>
        <v>0</v>
      </c>
      <c r="Z77" s="52">
        <f t="shared" si="87"/>
        <v>0</v>
      </c>
      <c r="AA77" s="52">
        <f t="shared" si="91"/>
        <v>0</v>
      </c>
    </row>
    <row r="78" spans="1:27" x14ac:dyDescent="0.45">
      <c r="A78" s="87" t="s">
        <v>46</v>
      </c>
      <c r="B78" s="24">
        <v>12000</v>
      </c>
      <c r="C78" s="24">
        <v>0</v>
      </c>
      <c r="D78" s="44">
        <v>95</v>
      </c>
      <c r="E78" s="45"/>
      <c r="F78" s="46">
        <f t="shared" si="19"/>
        <v>0</v>
      </c>
      <c r="G78" s="47">
        <f t="shared" si="14"/>
        <v>0</v>
      </c>
      <c r="H78" s="48">
        <f t="shared" si="28"/>
        <v>0</v>
      </c>
      <c r="I78" s="48">
        <f t="shared" si="85"/>
        <v>0</v>
      </c>
      <c r="J78" s="48">
        <f t="shared" si="88"/>
        <v>0</v>
      </c>
      <c r="K78" s="45"/>
      <c r="L78" s="46">
        <f t="shared" si="21"/>
        <v>0</v>
      </c>
      <c r="M78" s="47">
        <f t="shared" si="22"/>
        <v>0</v>
      </c>
      <c r="N78" s="48">
        <f t="shared" si="23"/>
        <v>0</v>
      </c>
      <c r="O78" s="48">
        <f t="shared" si="61"/>
        <v>0</v>
      </c>
      <c r="P78" s="48">
        <f t="shared" si="89"/>
        <v>0</v>
      </c>
      <c r="Q78" s="45"/>
      <c r="R78" s="50">
        <f t="shared" si="59"/>
        <v>0</v>
      </c>
      <c r="S78" s="47">
        <f t="shared" si="29"/>
        <v>0</v>
      </c>
      <c r="T78" s="51">
        <f t="shared" si="62"/>
        <v>0</v>
      </c>
      <c r="U78" s="51">
        <f t="shared" si="63"/>
        <v>0</v>
      </c>
      <c r="V78" s="51">
        <f t="shared" si="90"/>
        <v>0</v>
      </c>
      <c r="W78" s="52">
        <f t="shared" si="86"/>
        <v>0</v>
      </c>
      <c r="X78" s="52">
        <f t="shared" si="60"/>
        <v>0</v>
      </c>
      <c r="Y78" s="52">
        <f t="shared" si="87"/>
        <v>0</v>
      </c>
      <c r="Z78" s="52">
        <f t="shared" si="87"/>
        <v>0</v>
      </c>
      <c r="AA78" s="52">
        <f t="shared" si="91"/>
        <v>0</v>
      </c>
    </row>
    <row r="79" spans="1:27" x14ac:dyDescent="0.45">
      <c r="A79" s="88" t="s">
        <v>47</v>
      </c>
      <c r="B79" s="24">
        <v>12000</v>
      </c>
      <c r="C79" s="24">
        <v>0</v>
      </c>
      <c r="D79" s="44">
        <v>95</v>
      </c>
      <c r="E79" s="45"/>
      <c r="F79" s="46">
        <f t="shared" si="19"/>
        <v>0</v>
      </c>
      <c r="G79" s="47">
        <f t="shared" si="14"/>
        <v>0</v>
      </c>
      <c r="H79" s="48">
        <f t="shared" si="28"/>
        <v>0</v>
      </c>
      <c r="I79" s="48">
        <f t="shared" si="85"/>
        <v>0</v>
      </c>
      <c r="J79" s="48">
        <f>H79+I79</f>
        <v>0</v>
      </c>
      <c r="K79" s="45"/>
      <c r="L79" s="46">
        <f t="shared" si="21"/>
        <v>0</v>
      </c>
      <c r="M79" s="47">
        <f t="shared" si="22"/>
        <v>0</v>
      </c>
      <c r="N79" s="48">
        <f t="shared" si="23"/>
        <v>0</v>
      </c>
      <c r="O79" s="48">
        <f t="shared" si="61"/>
        <v>0</v>
      </c>
      <c r="P79" s="48">
        <f>N79+O79</f>
        <v>0</v>
      </c>
      <c r="Q79" s="45"/>
      <c r="R79" s="50">
        <f t="shared" si="59"/>
        <v>0</v>
      </c>
      <c r="S79" s="47">
        <f t="shared" si="29"/>
        <v>0</v>
      </c>
      <c r="T79" s="51">
        <f t="shared" si="62"/>
        <v>0</v>
      </c>
      <c r="U79" s="51">
        <f t="shared" si="63"/>
        <v>0</v>
      </c>
      <c r="V79" s="51">
        <f>T79+U79</f>
        <v>0</v>
      </c>
      <c r="W79" s="52">
        <f t="shared" si="86"/>
        <v>0</v>
      </c>
      <c r="X79" s="52">
        <f t="shared" si="60"/>
        <v>0</v>
      </c>
      <c r="Y79" s="52">
        <f t="shared" si="87"/>
        <v>0</v>
      </c>
      <c r="Z79" s="52">
        <f t="shared" si="87"/>
        <v>0</v>
      </c>
      <c r="AA79" s="52">
        <f>Y79+Z79</f>
        <v>0</v>
      </c>
    </row>
    <row r="80" spans="1:27" x14ac:dyDescent="0.45">
      <c r="A80" s="71" t="s">
        <v>57</v>
      </c>
      <c r="B80" s="24"/>
      <c r="C80" s="72"/>
      <c r="D80" s="73"/>
      <c r="E80" s="68"/>
      <c r="F80" s="46">
        <f t="shared" si="19"/>
        <v>0</v>
      </c>
      <c r="G80" s="47">
        <f t="shared" si="14"/>
        <v>0</v>
      </c>
      <c r="H80" s="48">
        <f t="shared" si="28"/>
        <v>0</v>
      </c>
      <c r="I80" s="69"/>
      <c r="J80" s="69"/>
      <c r="K80" s="68"/>
      <c r="L80" s="46">
        <f t="shared" si="21"/>
        <v>0</v>
      </c>
      <c r="M80" s="47">
        <f t="shared" si="22"/>
        <v>0</v>
      </c>
      <c r="N80" s="48">
        <f t="shared" si="23"/>
        <v>0</v>
      </c>
      <c r="O80" s="48">
        <f t="shared" si="61"/>
        <v>0</v>
      </c>
      <c r="P80" s="69"/>
      <c r="Q80" s="49"/>
      <c r="R80" s="50">
        <f t="shared" si="59"/>
        <v>0</v>
      </c>
      <c r="S80" s="47">
        <f t="shared" si="29"/>
        <v>0</v>
      </c>
      <c r="T80" s="51">
        <f t="shared" si="62"/>
        <v>0</v>
      </c>
      <c r="U80" s="51">
        <f t="shared" si="63"/>
        <v>0</v>
      </c>
      <c r="V80" s="74"/>
      <c r="W80" s="75"/>
      <c r="X80" s="52">
        <f t="shared" si="60"/>
        <v>0</v>
      </c>
      <c r="Y80" s="75"/>
      <c r="Z80" s="75"/>
      <c r="AA80" s="75"/>
    </row>
    <row r="81" spans="1:27" x14ac:dyDescent="0.45">
      <c r="A81" s="23" t="s">
        <v>69</v>
      </c>
      <c r="B81" s="24">
        <v>12000</v>
      </c>
      <c r="C81" s="24">
        <v>0</v>
      </c>
      <c r="D81" s="44">
        <v>80</v>
      </c>
      <c r="E81" s="45"/>
      <c r="F81" s="46">
        <f t="shared" si="19"/>
        <v>0</v>
      </c>
      <c r="G81" s="47">
        <f t="shared" si="14"/>
        <v>0</v>
      </c>
      <c r="H81" s="48">
        <f t="shared" si="28"/>
        <v>0</v>
      </c>
      <c r="I81" s="48">
        <f t="shared" ref="I81:I86" si="92">E81*C81</f>
        <v>0</v>
      </c>
      <c r="J81" s="48">
        <f>H81+I81</f>
        <v>0</v>
      </c>
      <c r="K81" s="93"/>
      <c r="L81" s="94">
        <f t="shared" si="21"/>
        <v>0</v>
      </c>
      <c r="M81" s="94">
        <f t="shared" si="22"/>
        <v>0</v>
      </c>
      <c r="N81" s="95">
        <f t="shared" si="23"/>
        <v>0</v>
      </c>
      <c r="O81" s="95">
        <f t="shared" si="61"/>
        <v>0</v>
      </c>
      <c r="P81" s="95">
        <f>N81+O81</f>
        <v>0</v>
      </c>
      <c r="Q81" s="96"/>
      <c r="R81" s="94">
        <f t="shared" ref="R81:R112" si="93">SUM(Q81*D81/100)</f>
        <v>0</v>
      </c>
      <c r="S81" s="94">
        <f t="shared" si="29"/>
        <v>0</v>
      </c>
      <c r="T81" s="95">
        <f t="shared" si="62"/>
        <v>0</v>
      </c>
      <c r="U81" s="95">
        <f t="shared" si="63"/>
        <v>0</v>
      </c>
      <c r="V81" s="95">
        <f>T81+U81</f>
        <v>0</v>
      </c>
      <c r="W81" s="52">
        <f t="shared" ref="W81:W86" si="94">Q81+K81+E81</f>
        <v>0</v>
      </c>
      <c r="X81" s="52">
        <f t="shared" ref="X81:X112" si="95">SUM(W81*D81/100)</f>
        <v>0</v>
      </c>
      <c r="Y81" s="52">
        <f t="shared" ref="Y81:Z86" si="96">T81+N81+H81</f>
        <v>0</v>
      </c>
      <c r="Z81" s="52">
        <f t="shared" si="96"/>
        <v>0</v>
      </c>
      <c r="AA81" s="52">
        <f>Y81+Z81</f>
        <v>0</v>
      </c>
    </row>
    <row r="82" spans="1:27" x14ac:dyDescent="0.45">
      <c r="A82" s="23" t="s">
        <v>43</v>
      </c>
      <c r="B82" s="24">
        <v>12000</v>
      </c>
      <c r="C82" s="24">
        <v>0</v>
      </c>
      <c r="D82" s="44">
        <v>80</v>
      </c>
      <c r="E82" s="45"/>
      <c r="F82" s="46">
        <f t="shared" ref="F82:F113" si="97">SUM(E82*D82/100)</f>
        <v>0</v>
      </c>
      <c r="G82" s="47">
        <f t="shared" ref="G82:G145" si="98">ROUNDUP(F82,0)</f>
        <v>0</v>
      </c>
      <c r="H82" s="48">
        <f t="shared" si="28"/>
        <v>0</v>
      </c>
      <c r="I82" s="48">
        <f t="shared" si="92"/>
        <v>0</v>
      </c>
      <c r="J82" s="48">
        <f t="shared" ref="J82:J85" si="99">H82+I82</f>
        <v>0</v>
      </c>
      <c r="K82" s="45"/>
      <c r="L82" s="46">
        <f t="shared" si="21"/>
        <v>0</v>
      </c>
      <c r="M82" s="47">
        <f t="shared" si="22"/>
        <v>0</v>
      </c>
      <c r="N82" s="48">
        <f t="shared" si="23"/>
        <v>0</v>
      </c>
      <c r="O82" s="48">
        <f t="shared" ref="O82:O113" si="100">M82*C82</f>
        <v>0</v>
      </c>
      <c r="P82" s="48">
        <f t="shared" ref="P82:P85" si="101">N82+O82</f>
        <v>0</v>
      </c>
      <c r="Q82" s="45"/>
      <c r="R82" s="50">
        <f t="shared" si="93"/>
        <v>0</v>
      </c>
      <c r="S82" s="47">
        <f t="shared" si="29"/>
        <v>0</v>
      </c>
      <c r="T82" s="51">
        <f t="shared" si="62"/>
        <v>0</v>
      </c>
      <c r="U82" s="51">
        <f t="shared" si="63"/>
        <v>0</v>
      </c>
      <c r="V82" s="51">
        <f t="shared" ref="V82:V85" si="102">T82+U82</f>
        <v>0</v>
      </c>
      <c r="W82" s="52">
        <f t="shared" si="94"/>
        <v>0</v>
      </c>
      <c r="X82" s="52">
        <f t="shared" si="95"/>
        <v>0</v>
      </c>
      <c r="Y82" s="52">
        <f t="shared" si="96"/>
        <v>0</v>
      </c>
      <c r="Z82" s="52">
        <f t="shared" si="96"/>
        <v>0</v>
      </c>
      <c r="AA82" s="52">
        <f t="shared" ref="AA82:AA85" si="103">Y82+Z82</f>
        <v>0</v>
      </c>
    </row>
    <row r="83" spans="1:27" x14ac:dyDescent="0.45">
      <c r="A83" s="23" t="s">
        <v>44</v>
      </c>
      <c r="B83" s="24">
        <v>12000</v>
      </c>
      <c r="C83" s="24">
        <v>0</v>
      </c>
      <c r="D83" s="44">
        <v>90</v>
      </c>
      <c r="E83" s="45"/>
      <c r="F83" s="46">
        <f t="shared" si="97"/>
        <v>0</v>
      </c>
      <c r="G83" s="47">
        <f t="shared" si="98"/>
        <v>0</v>
      </c>
      <c r="H83" s="48">
        <f t="shared" si="28"/>
        <v>0</v>
      </c>
      <c r="I83" s="48">
        <f t="shared" si="92"/>
        <v>0</v>
      </c>
      <c r="J83" s="48">
        <f t="shared" si="99"/>
        <v>0</v>
      </c>
      <c r="K83" s="45"/>
      <c r="L83" s="46">
        <f t="shared" ref="L83:L146" si="104">SUM(K83*D83/100)</f>
        <v>0</v>
      </c>
      <c r="M83" s="47">
        <f t="shared" ref="M83:M146" si="105">ROUNDUP(L83,0)</f>
        <v>0</v>
      </c>
      <c r="N83" s="48">
        <f t="shared" ref="N83:N146" si="106">K83*7000</f>
        <v>0</v>
      </c>
      <c r="O83" s="48">
        <f t="shared" si="100"/>
        <v>0</v>
      </c>
      <c r="P83" s="48">
        <f t="shared" si="101"/>
        <v>0</v>
      </c>
      <c r="Q83" s="45"/>
      <c r="R83" s="50">
        <f t="shared" si="93"/>
        <v>0</v>
      </c>
      <c r="S83" s="47">
        <f t="shared" si="29"/>
        <v>0</v>
      </c>
      <c r="T83" s="51">
        <f t="shared" ref="T83:T114" si="107">+S83*B83</f>
        <v>0</v>
      </c>
      <c r="U83" s="51">
        <f t="shared" ref="U83:U114" si="108">+S83*C83</f>
        <v>0</v>
      </c>
      <c r="V83" s="51">
        <f t="shared" si="102"/>
        <v>0</v>
      </c>
      <c r="W83" s="52">
        <f t="shared" si="94"/>
        <v>0</v>
      </c>
      <c r="X83" s="52">
        <f t="shared" si="95"/>
        <v>0</v>
      </c>
      <c r="Y83" s="52">
        <f t="shared" si="96"/>
        <v>0</v>
      </c>
      <c r="Z83" s="52">
        <f t="shared" si="96"/>
        <v>0</v>
      </c>
      <c r="AA83" s="52">
        <f t="shared" si="103"/>
        <v>0</v>
      </c>
    </row>
    <row r="84" spans="1:27" x14ac:dyDescent="0.45">
      <c r="A84" s="23" t="s">
        <v>45</v>
      </c>
      <c r="B84" s="24">
        <v>12000</v>
      </c>
      <c r="C84" s="24">
        <v>0</v>
      </c>
      <c r="D84" s="44">
        <v>95</v>
      </c>
      <c r="E84" s="45"/>
      <c r="F84" s="46">
        <f t="shared" si="97"/>
        <v>0</v>
      </c>
      <c r="G84" s="47">
        <f t="shared" si="98"/>
        <v>0</v>
      </c>
      <c r="H84" s="48">
        <f t="shared" ref="H84:H147" si="109">G84*B84</f>
        <v>0</v>
      </c>
      <c r="I84" s="48">
        <f t="shared" si="92"/>
        <v>0</v>
      </c>
      <c r="J84" s="48">
        <f t="shared" si="99"/>
        <v>0</v>
      </c>
      <c r="K84" s="45"/>
      <c r="L84" s="46">
        <f t="shared" si="104"/>
        <v>0</v>
      </c>
      <c r="M84" s="47">
        <f t="shared" si="105"/>
        <v>0</v>
      </c>
      <c r="N84" s="48">
        <f t="shared" si="106"/>
        <v>0</v>
      </c>
      <c r="O84" s="48">
        <f t="shared" si="100"/>
        <v>0</v>
      </c>
      <c r="P84" s="48">
        <f t="shared" si="101"/>
        <v>0</v>
      </c>
      <c r="Q84" s="45"/>
      <c r="R84" s="50">
        <f t="shared" si="93"/>
        <v>0</v>
      </c>
      <c r="S84" s="47">
        <f t="shared" ref="S84:S147" si="110">ROUNDUP(R84,0)</f>
        <v>0</v>
      </c>
      <c r="T84" s="51">
        <f t="shared" si="107"/>
        <v>0</v>
      </c>
      <c r="U84" s="51">
        <f t="shared" si="108"/>
        <v>0</v>
      </c>
      <c r="V84" s="51">
        <f t="shared" si="102"/>
        <v>0</v>
      </c>
      <c r="W84" s="52">
        <f t="shared" si="94"/>
        <v>0</v>
      </c>
      <c r="X84" s="52">
        <f t="shared" si="95"/>
        <v>0</v>
      </c>
      <c r="Y84" s="52">
        <f t="shared" si="96"/>
        <v>0</v>
      </c>
      <c r="Z84" s="52">
        <f t="shared" si="96"/>
        <v>0</v>
      </c>
      <c r="AA84" s="52">
        <f t="shared" si="103"/>
        <v>0</v>
      </c>
    </row>
    <row r="85" spans="1:27" x14ac:dyDescent="0.45">
      <c r="A85" s="87" t="s">
        <v>46</v>
      </c>
      <c r="B85" s="24">
        <v>12000</v>
      </c>
      <c r="C85" s="24">
        <v>0</v>
      </c>
      <c r="D85" s="44">
        <v>95</v>
      </c>
      <c r="E85" s="45"/>
      <c r="F85" s="46">
        <f t="shared" si="97"/>
        <v>0</v>
      </c>
      <c r="G85" s="47">
        <f t="shared" si="98"/>
        <v>0</v>
      </c>
      <c r="H85" s="48">
        <f t="shared" si="109"/>
        <v>0</v>
      </c>
      <c r="I85" s="48">
        <f t="shared" si="92"/>
        <v>0</v>
      </c>
      <c r="J85" s="48">
        <f t="shared" si="99"/>
        <v>0</v>
      </c>
      <c r="K85" s="45"/>
      <c r="L85" s="46">
        <f t="shared" si="104"/>
        <v>0</v>
      </c>
      <c r="M85" s="47">
        <f t="shared" si="105"/>
        <v>0</v>
      </c>
      <c r="N85" s="48">
        <f t="shared" si="106"/>
        <v>0</v>
      </c>
      <c r="O85" s="48">
        <f t="shared" si="100"/>
        <v>0</v>
      </c>
      <c r="P85" s="48">
        <f t="shared" si="101"/>
        <v>0</v>
      </c>
      <c r="Q85" s="45"/>
      <c r="R85" s="50">
        <f t="shared" si="93"/>
        <v>0</v>
      </c>
      <c r="S85" s="47">
        <f t="shared" si="110"/>
        <v>0</v>
      </c>
      <c r="T85" s="51">
        <f t="shared" si="107"/>
        <v>0</v>
      </c>
      <c r="U85" s="51">
        <f t="shared" si="108"/>
        <v>0</v>
      </c>
      <c r="V85" s="51">
        <f t="shared" si="102"/>
        <v>0</v>
      </c>
      <c r="W85" s="52">
        <f t="shared" si="94"/>
        <v>0</v>
      </c>
      <c r="X85" s="52">
        <f t="shared" si="95"/>
        <v>0</v>
      </c>
      <c r="Y85" s="52">
        <f t="shared" si="96"/>
        <v>0</v>
      </c>
      <c r="Z85" s="52">
        <f t="shared" si="96"/>
        <v>0</v>
      </c>
      <c r="AA85" s="52">
        <f t="shared" si="103"/>
        <v>0</v>
      </c>
    </row>
    <row r="86" spans="1:27" x14ac:dyDescent="0.45">
      <c r="A86" s="88" t="s">
        <v>47</v>
      </c>
      <c r="B86" s="24">
        <v>12000</v>
      </c>
      <c r="C86" s="24">
        <v>0</v>
      </c>
      <c r="D86" s="44">
        <v>95</v>
      </c>
      <c r="E86" s="45"/>
      <c r="F86" s="46">
        <f t="shared" si="97"/>
        <v>0</v>
      </c>
      <c r="G86" s="47">
        <f t="shared" si="98"/>
        <v>0</v>
      </c>
      <c r="H86" s="48">
        <f t="shared" si="109"/>
        <v>0</v>
      </c>
      <c r="I86" s="48">
        <f t="shared" si="92"/>
        <v>0</v>
      </c>
      <c r="J86" s="48">
        <f>H86+I86</f>
        <v>0</v>
      </c>
      <c r="K86" s="45"/>
      <c r="L86" s="46">
        <f t="shared" si="104"/>
        <v>0</v>
      </c>
      <c r="M86" s="47">
        <f t="shared" si="105"/>
        <v>0</v>
      </c>
      <c r="N86" s="48">
        <f t="shared" si="106"/>
        <v>0</v>
      </c>
      <c r="O86" s="48">
        <f t="shared" si="100"/>
        <v>0</v>
      </c>
      <c r="P86" s="48">
        <f>N86+O86</f>
        <v>0</v>
      </c>
      <c r="Q86" s="45"/>
      <c r="R86" s="50">
        <f t="shared" si="93"/>
        <v>0</v>
      </c>
      <c r="S86" s="47">
        <f t="shared" si="110"/>
        <v>0</v>
      </c>
      <c r="T86" s="51">
        <f t="shared" si="107"/>
        <v>0</v>
      </c>
      <c r="U86" s="51">
        <f t="shared" si="108"/>
        <v>0</v>
      </c>
      <c r="V86" s="51">
        <f>T86+U86</f>
        <v>0</v>
      </c>
      <c r="W86" s="52">
        <f t="shared" si="94"/>
        <v>0</v>
      </c>
      <c r="X86" s="52">
        <f t="shared" si="95"/>
        <v>0</v>
      </c>
      <c r="Y86" s="52">
        <f t="shared" si="96"/>
        <v>0</v>
      </c>
      <c r="Z86" s="52">
        <f t="shared" si="96"/>
        <v>0</v>
      </c>
      <c r="AA86" s="52">
        <f>Y86+Z86</f>
        <v>0</v>
      </c>
    </row>
    <row r="87" spans="1:27" x14ac:dyDescent="0.45">
      <c r="A87" s="71" t="s">
        <v>58</v>
      </c>
      <c r="B87" s="72"/>
      <c r="C87" s="72"/>
      <c r="D87" s="73"/>
      <c r="E87" s="68"/>
      <c r="F87" s="46">
        <f t="shared" si="97"/>
        <v>0</v>
      </c>
      <c r="G87" s="47">
        <f t="shared" si="98"/>
        <v>0</v>
      </c>
      <c r="H87" s="48">
        <f t="shared" si="109"/>
        <v>0</v>
      </c>
      <c r="I87" s="69"/>
      <c r="J87" s="69"/>
      <c r="K87" s="68"/>
      <c r="L87" s="46">
        <f t="shared" si="104"/>
        <v>0</v>
      </c>
      <c r="M87" s="47">
        <f t="shared" si="105"/>
        <v>0</v>
      </c>
      <c r="N87" s="48">
        <f t="shared" si="106"/>
        <v>0</v>
      </c>
      <c r="O87" s="48">
        <f t="shared" si="100"/>
        <v>0</v>
      </c>
      <c r="P87" s="69"/>
      <c r="Q87" s="49"/>
      <c r="R87" s="50">
        <f t="shared" si="93"/>
        <v>0</v>
      </c>
      <c r="S87" s="47">
        <f t="shared" si="110"/>
        <v>0</v>
      </c>
      <c r="T87" s="51">
        <f t="shared" si="107"/>
        <v>0</v>
      </c>
      <c r="U87" s="51">
        <f t="shared" si="108"/>
        <v>0</v>
      </c>
      <c r="V87" s="74"/>
      <c r="W87" s="75"/>
      <c r="X87" s="52">
        <f t="shared" si="95"/>
        <v>0</v>
      </c>
      <c r="Y87" s="75"/>
      <c r="Z87" s="75"/>
      <c r="AA87" s="75"/>
    </row>
    <row r="88" spans="1:27" x14ac:dyDescent="0.45">
      <c r="A88" s="23" t="s">
        <v>69</v>
      </c>
      <c r="B88" s="24">
        <v>12000</v>
      </c>
      <c r="C88" s="24">
        <v>0</v>
      </c>
      <c r="D88" s="44">
        <v>80</v>
      </c>
      <c r="E88" s="45"/>
      <c r="F88" s="46">
        <f t="shared" si="97"/>
        <v>0</v>
      </c>
      <c r="G88" s="47">
        <f t="shared" si="98"/>
        <v>0</v>
      </c>
      <c r="H88" s="48">
        <f t="shared" si="109"/>
        <v>0</v>
      </c>
      <c r="I88" s="48">
        <f t="shared" ref="I88:I93" si="111">E88*C88</f>
        <v>0</v>
      </c>
      <c r="J88" s="48">
        <f>H88+I88</f>
        <v>0</v>
      </c>
      <c r="K88" s="93"/>
      <c r="L88" s="94">
        <f t="shared" si="104"/>
        <v>0</v>
      </c>
      <c r="M88" s="94">
        <f t="shared" si="105"/>
        <v>0</v>
      </c>
      <c r="N88" s="95">
        <f t="shared" si="106"/>
        <v>0</v>
      </c>
      <c r="O88" s="95">
        <f t="shared" si="100"/>
        <v>0</v>
      </c>
      <c r="P88" s="95">
        <f>N88+O88</f>
        <v>0</v>
      </c>
      <c r="Q88" s="96"/>
      <c r="R88" s="94">
        <f t="shared" si="93"/>
        <v>0</v>
      </c>
      <c r="S88" s="94">
        <f t="shared" si="110"/>
        <v>0</v>
      </c>
      <c r="T88" s="95">
        <f t="shared" si="107"/>
        <v>0</v>
      </c>
      <c r="U88" s="95">
        <f t="shared" si="108"/>
        <v>0</v>
      </c>
      <c r="V88" s="95">
        <f>T88+U88</f>
        <v>0</v>
      </c>
      <c r="W88" s="52">
        <f t="shared" ref="W88:W93" si="112">Q88+K88+E88</f>
        <v>0</v>
      </c>
      <c r="X88" s="52">
        <f t="shared" si="95"/>
        <v>0</v>
      </c>
      <c r="Y88" s="52">
        <f t="shared" ref="Y88:Z93" si="113">T88+N88+H88</f>
        <v>0</v>
      </c>
      <c r="Z88" s="52">
        <f t="shared" si="113"/>
        <v>0</v>
      </c>
      <c r="AA88" s="52">
        <f>Y88+Z88</f>
        <v>0</v>
      </c>
    </row>
    <row r="89" spans="1:27" x14ac:dyDescent="0.45">
      <c r="A89" s="23" t="s">
        <v>43</v>
      </c>
      <c r="B89" s="24">
        <v>12000</v>
      </c>
      <c r="C89" s="24">
        <v>0</v>
      </c>
      <c r="D89" s="44">
        <v>80</v>
      </c>
      <c r="E89" s="45"/>
      <c r="F89" s="46">
        <f t="shared" si="97"/>
        <v>0</v>
      </c>
      <c r="G89" s="47">
        <f t="shared" si="98"/>
        <v>0</v>
      </c>
      <c r="H89" s="48">
        <f t="shared" si="109"/>
        <v>0</v>
      </c>
      <c r="I89" s="48">
        <f t="shared" si="111"/>
        <v>0</v>
      </c>
      <c r="J89" s="48">
        <f t="shared" ref="J89:J92" si="114">H89+I89</f>
        <v>0</v>
      </c>
      <c r="K89" s="45"/>
      <c r="L89" s="46">
        <f t="shared" si="104"/>
        <v>0</v>
      </c>
      <c r="M89" s="47">
        <f t="shared" si="105"/>
        <v>0</v>
      </c>
      <c r="N89" s="48">
        <f t="shared" si="106"/>
        <v>0</v>
      </c>
      <c r="O89" s="48">
        <f t="shared" si="100"/>
        <v>0</v>
      </c>
      <c r="P89" s="48">
        <f t="shared" ref="P89:P92" si="115">N89+O89</f>
        <v>0</v>
      </c>
      <c r="Q89" s="45"/>
      <c r="R89" s="50">
        <f t="shared" si="93"/>
        <v>0</v>
      </c>
      <c r="S89" s="47">
        <f t="shared" si="110"/>
        <v>0</v>
      </c>
      <c r="T89" s="51">
        <f t="shared" si="107"/>
        <v>0</v>
      </c>
      <c r="U89" s="51">
        <f t="shared" si="108"/>
        <v>0</v>
      </c>
      <c r="V89" s="51">
        <f t="shared" ref="V89:V92" si="116">T89+U89</f>
        <v>0</v>
      </c>
      <c r="W89" s="52">
        <f t="shared" si="112"/>
        <v>0</v>
      </c>
      <c r="X89" s="52">
        <f t="shared" si="95"/>
        <v>0</v>
      </c>
      <c r="Y89" s="52">
        <f t="shared" si="113"/>
        <v>0</v>
      </c>
      <c r="Z89" s="52">
        <f t="shared" si="113"/>
        <v>0</v>
      </c>
      <c r="AA89" s="52">
        <f t="shared" ref="AA89:AA92" si="117">Y89+Z89</f>
        <v>0</v>
      </c>
    </row>
    <row r="90" spans="1:27" x14ac:dyDescent="0.45">
      <c r="A90" s="23" t="s">
        <v>44</v>
      </c>
      <c r="B90" s="24">
        <v>12000</v>
      </c>
      <c r="C90" s="24">
        <v>0</v>
      </c>
      <c r="D90" s="44">
        <v>90</v>
      </c>
      <c r="E90" s="45"/>
      <c r="F90" s="46">
        <f t="shared" si="97"/>
        <v>0</v>
      </c>
      <c r="G90" s="47">
        <f t="shared" si="98"/>
        <v>0</v>
      </c>
      <c r="H90" s="48">
        <f t="shared" si="109"/>
        <v>0</v>
      </c>
      <c r="I90" s="48">
        <f t="shared" si="111"/>
        <v>0</v>
      </c>
      <c r="J90" s="48">
        <f t="shared" si="114"/>
        <v>0</v>
      </c>
      <c r="K90" s="45"/>
      <c r="L90" s="46">
        <f t="shared" si="104"/>
        <v>0</v>
      </c>
      <c r="M90" s="47">
        <f t="shared" si="105"/>
        <v>0</v>
      </c>
      <c r="N90" s="48">
        <f t="shared" si="106"/>
        <v>0</v>
      </c>
      <c r="O90" s="48">
        <f t="shared" si="100"/>
        <v>0</v>
      </c>
      <c r="P90" s="48">
        <f t="shared" si="115"/>
        <v>0</v>
      </c>
      <c r="Q90" s="45"/>
      <c r="R90" s="50">
        <f t="shared" si="93"/>
        <v>0</v>
      </c>
      <c r="S90" s="47">
        <f t="shared" si="110"/>
        <v>0</v>
      </c>
      <c r="T90" s="51">
        <f t="shared" si="107"/>
        <v>0</v>
      </c>
      <c r="U90" s="51">
        <f t="shared" si="108"/>
        <v>0</v>
      </c>
      <c r="V90" s="51">
        <f t="shared" si="116"/>
        <v>0</v>
      </c>
      <c r="W90" s="52">
        <f t="shared" si="112"/>
        <v>0</v>
      </c>
      <c r="X90" s="52">
        <f t="shared" si="95"/>
        <v>0</v>
      </c>
      <c r="Y90" s="52">
        <f t="shared" si="113"/>
        <v>0</v>
      </c>
      <c r="Z90" s="52">
        <f t="shared" si="113"/>
        <v>0</v>
      </c>
      <c r="AA90" s="52">
        <f t="shared" si="117"/>
        <v>0</v>
      </c>
    </row>
    <row r="91" spans="1:27" x14ac:dyDescent="0.45">
      <c r="A91" s="23" t="s">
        <v>45</v>
      </c>
      <c r="B91" s="24">
        <v>12000</v>
      </c>
      <c r="C91" s="24">
        <v>0</v>
      </c>
      <c r="D91" s="44">
        <v>95</v>
      </c>
      <c r="E91" s="45"/>
      <c r="F91" s="46">
        <f t="shared" si="97"/>
        <v>0</v>
      </c>
      <c r="G91" s="47">
        <f t="shared" si="98"/>
        <v>0</v>
      </c>
      <c r="H91" s="48">
        <f t="shared" si="109"/>
        <v>0</v>
      </c>
      <c r="I91" s="48">
        <f t="shared" si="111"/>
        <v>0</v>
      </c>
      <c r="J91" s="48">
        <f t="shared" si="114"/>
        <v>0</v>
      </c>
      <c r="K91" s="45"/>
      <c r="L91" s="46">
        <f t="shared" si="104"/>
        <v>0</v>
      </c>
      <c r="M91" s="47">
        <f t="shared" si="105"/>
        <v>0</v>
      </c>
      <c r="N91" s="48">
        <f t="shared" si="106"/>
        <v>0</v>
      </c>
      <c r="O91" s="48">
        <f t="shared" si="100"/>
        <v>0</v>
      </c>
      <c r="P91" s="48">
        <f t="shared" si="115"/>
        <v>0</v>
      </c>
      <c r="Q91" s="45"/>
      <c r="R91" s="50">
        <f t="shared" si="93"/>
        <v>0</v>
      </c>
      <c r="S91" s="47">
        <f t="shared" si="110"/>
        <v>0</v>
      </c>
      <c r="T91" s="51">
        <f t="shared" si="107"/>
        <v>0</v>
      </c>
      <c r="U91" s="51">
        <f t="shared" si="108"/>
        <v>0</v>
      </c>
      <c r="V91" s="51">
        <f t="shared" si="116"/>
        <v>0</v>
      </c>
      <c r="W91" s="52">
        <f t="shared" si="112"/>
        <v>0</v>
      </c>
      <c r="X91" s="52">
        <f t="shared" si="95"/>
        <v>0</v>
      </c>
      <c r="Y91" s="52">
        <f t="shared" si="113"/>
        <v>0</v>
      </c>
      <c r="Z91" s="52">
        <f t="shared" si="113"/>
        <v>0</v>
      </c>
      <c r="AA91" s="52">
        <f t="shared" si="117"/>
        <v>0</v>
      </c>
    </row>
    <row r="92" spans="1:27" x14ac:dyDescent="0.45">
      <c r="A92" s="87" t="s">
        <v>46</v>
      </c>
      <c r="B92" s="24">
        <v>12000</v>
      </c>
      <c r="C92" s="24">
        <v>0</v>
      </c>
      <c r="D92" s="44">
        <v>95</v>
      </c>
      <c r="E92" s="45"/>
      <c r="F92" s="46">
        <f t="shared" si="97"/>
        <v>0</v>
      </c>
      <c r="G92" s="47">
        <f t="shared" si="98"/>
        <v>0</v>
      </c>
      <c r="H92" s="48">
        <f t="shared" si="109"/>
        <v>0</v>
      </c>
      <c r="I92" s="48">
        <f t="shared" si="111"/>
        <v>0</v>
      </c>
      <c r="J92" s="48">
        <f t="shared" si="114"/>
        <v>0</v>
      </c>
      <c r="K92" s="45"/>
      <c r="L92" s="46">
        <f t="shared" si="104"/>
        <v>0</v>
      </c>
      <c r="M92" s="47">
        <f t="shared" si="105"/>
        <v>0</v>
      </c>
      <c r="N92" s="48">
        <f t="shared" si="106"/>
        <v>0</v>
      </c>
      <c r="O92" s="48">
        <f t="shared" si="100"/>
        <v>0</v>
      </c>
      <c r="P92" s="48">
        <f t="shared" si="115"/>
        <v>0</v>
      </c>
      <c r="Q92" s="45"/>
      <c r="R92" s="50">
        <f t="shared" si="93"/>
        <v>0</v>
      </c>
      <c r="S92" s="47">
        <f t="shared" si="110"/>
        <v>0</v>
      </c>
      <c r="T92" s="51">
        <f t="shared" si="107"/>
        <v>0</v>
      </c>
      <c r="U92" s="51">
        <f t="shared" si="108"/>
        <v>0</v>
      </c>
      <c r="V92" s="51">
        <f t="shared" si="116"/>
        <v>0</v>
      </c>
      <c r="W92" s="52">
        <f t="shared" si="112"/>
        <v>0</v>
      </c>
      <c r="X92" s="52">
        <f t="shared" si="95"/>
        <v>0</v>
      </c>
      <c r="Y92" s="52">
        <f t="shared" si="113"/>
        <v>0</v>
      </c>
      <c r="Z92" s="52">
        <f t="shared" si="113"/>
        <v>0</v>
      </c>
      <c r="AA92" s="52">
        <f t="shared" si="117"/>
        <v>0</v>
      </c>
    </row>
    <row r="93" spans="1:27" x14ac:dyDescent="0.45">
      <c r="A93" s="88" t="s">
        <v>47</v>
      </c>
      <c r="B93" s="24">
        <v>12000</v>
      </c>
      <c r="C93" s="24">
        <v>0</v>
      </c>
      <c r="D93" s="44">
        <v>95</v>
      </c>
      <c r="E93" s="45"/>
      <c r="F93" s="46">
        <f t="shared" si="97"/>
        <v>0</v>
      </c>
      <c r="G93" s="47">
        <f t="shared" si="98"/>
        <v>0</v>
      </c>
      <c r="H93" s="48">
        <f t="shared" si="109"/>
        <v>0</v>
      </c>
      <c r="I93" s="48">
        <f t="shared" si="111"/>
        <v>0</v>
      </c>
      <c r="J93" s="48">
        <f>H93+I93</f>
        <v>0</v>
      </c>
      <c r="K93" s="45"/>
      <c r="L93" s="46">
        <f t="shared" si="104"/>
        <v>0</v>
      </c>
      <c r="M93" s="47">
        <f t="shared" si="105"/>
        <v>0</v>
      </c>
      <c r="N93" s="48">
        <f t="shared" si="106"/>
        <v>0</v>
      </c>
      <c r="O93" s="48">
        <f t="shared" si="100"/>
        <v>0</v>
      </c>
      <c r="P93" s="48">
        <f>N93+O93</f>
        <v>0</v>
      </c>
      <c r="Q93" s="45"/>
      <c r="R93" s="50">
        <f t="shared" si="93"/>
        <v>0</v>
      </c>
      <c r="S93" s="47">
        <f t="shared" si="110"/>
        <v>0</v>
      </c>
      <c r="T93" s="51">
        <f t="shared" si="107"/>
        <v>0</v>
      </c>
      <c r="U93" s="51">
        <f t="shared" si="108"/>
        <v>0</v>
      </c>
      <c r="V93" s="51">
        <f>T93+U93</f>
        <v>0</v>
      </c>
      <c r="W93" s="52">
        <f t="shared" si="112"/>
        <v>0</v>
      </c>
      <c r="X93" s="52">
        <f t="shared" si="95"/>
        <v>0</v>
      </c>
      <c r="Y93" s="52">
        <f t="shared" si="113"/>
        <v>0</v>
      </c>
      <c r="Z93" s="52">
        <f t="shared" si="113"/>
        <v>0</v>
      </c>
      <c r="AA93" s="52">
        <f>Y93+Z93</f>
        <v>0</v>
      </c>
    </row>
    <row r="94" spans="1:27" x14ac:dyDescent="0.45">
      <c r="A94" s="71" t="s">
        <v>59</v>
      </c>
      <c r="B94" s="72"/>
      <c r="C94" s="72"/>
      <c r="D94" s="73"/>
      <c r="E94" s="68"/>
      <c r="F94" s="46">
        <f t="shared" si="97"/>
        <v>0</v>
      </c>
      <c r="G94" s="47">
        <f t="shared" si="98"/>
        <v>0</v>
      </c>
      <c r="H94" s="48">
        <f t="shared" si="109"/>
        <v>0</v>
      </c>
      <c r="I94" s="69"/>
      <c r="J94" s="69"/>
      <c r="K94" s="68"/>
      <c r="L94" s="46">
        <f t="shared" si="104"/>
        <v>0</v>
      </c>
      <c r="M94" s="47">
        <f t="shared" si="105"/>
        <v>0</v>
      </c>
      <c r="N94" s="48">
        <f t="shared" si="106"/>
        <v>0</v>
      </c>
      <c r="O94" s="48">
        <f t="shared" si="100"/>
        <v>0</v>
      </c>
      <c r="P94" s="69"/>
      <c r="Q94" s="49"/>
      <c r="R94" s="50">
        <f t="shared" si="93"/>
        <v>0</v>
      </c>
      <c r="S94" s="47">
        <f t="shared" si="110"/>
        <v>0</v>
      </c>
      <c r="T94" s="51">
        <f t="shared" si="107"/>
        <v>0</v>
      </c>
      <c r="U94" s="51">
        <f t="shared" si="108"/>
        <v>0</v>
      </c>
      <c r="V94" s="74"/>
      <c r="W94" s="75"/>
      <c r="X94" s="52">
        <f t="shared" si="95"/>
        <v>0</v>
      </c>
      <c r="Y94" s="75"/>
      <c r="Z94" s="75"/>
      <c r="AA94" s="75"/>
    </row>
    <row r="95" spans="1:27" x14ac:dyDescent="0.45">
      <c r="A95" s="23" t="s">
        <v>69</v>
      </c>
      <c r="B95" s="24">
        <v>12000</v>
      </c>
      <c r="C95" s="24">
        <v>0</v>
      </c>
      <c r="D95" s="44">
        <v>80</v>
      </c>
      <c r="E95" s="68"/>
      <c r="F95" s="46">
        <f t="shared" si="97"/>
        <v>0</v>
      </c>
      <c r="G95" s="47">
        <f t="shared" si="98"/>
        <v>0</v>
      </c>
      <c r="H95" s="48">
        <f t="shared" si="109"/>
        <v>0</v>
      </c>
      <c r="I95" s="48">
        <f t="shared" ref="I95:I100" si="118">E95*C95</f>
        <v>0</v>
      </c>
      <c r="J95" s="48">
        <f>H95+I95</f>
        <v>0</v>
      </c>
      <c r="K95" s="97"/>
      <c r="L95" s="94">
        <f t="shared" si="104"/>
        <v>0</v>
      </c>
      <c r="M95" s="94">
        <f t="shared" si="105"/>
        <v>0</v>
      </c>
      <c r="N95" s="95">
        <f t="shared" si="106"/>
        <v>0</v>
      </c>
      <c r="O95" s="95">
        <f t="shared" si="100"/>
        <v>0</v>
      </c>
      <c r="P95" s="95">
        <f>N95+O95</f>
        <v>0</v>
      </c>
      <c r="Q95" s="96"/>
      <c r="R95" s="94">
        <f t="shared" si="93"/>
        <v>0</v>
      </c>
      <c r="S95" s="94">
        <f t="shared" si="110"/>
        <v>0</v>
      </c>
      <c r="T95" s="95">
        <f t="shared" si="107"/>
        <v>0</v>
      </c>
      <c r="U95" s="95">
        <f t="shared" si="108"/>
        <v>0</v>
      </c>
      <c r="V95" s="95">
        <f>T95+U95</f>
        <v>0</v>
      </c>
      <c r="W95" s="52">
        <f t="shared" ref="W95:W100" si="119">Q95+K95+E95</f>
        <v>0</v>
      </c>
      <c r="X95" s="52">
        <f t="shared" si="95"/>
        <v>0</v>
      </c>
      <c r="Y95" s="52">
        <f t="shared" ref="Y95:Z100" si="120">T95+N95+H95</f>
        <v>0</v>
      </c>
      <c r="Z95" s="52">
        <f t="shared" si="120"/>
        <v>0</v>
      </c>
      <c r="AA95" s="52">
        <f>Y95+Z95</f>
        <v>0</v>
      </c>
    </row>
    <row r="96" spans="1:27" x14ac:dyDescent="0.45">
      <c r="A96" s="23" t="s">
        <v>43</v>
      </c>
      <c r="B96" s="24">
        <v>12000</v>
      </c>
      <c r="C96" s="24">
        <v>0</v>
      </c>
      <c r="D96" s="44">
        <v>80</v>
      </c>
      <c r="E96" s="68"/>
      <c r="F96" s="46">
        <f t="shared" si="97"/>
        <v>0</v>
      </c>
      <c r="G96" s="47">
        <f t="shared" si="98"/>
        <v>0</v>
      </c>
      <c r="H96" s="48">
        <f t="shared" si="109"/>
        <v>0</v>
      </c>
      <c r="I96" s="48">
        <f t="shared" si="118"/>
        <v>0</v>
      </c>
      <c r="J96" s="48">
        <f t="shared" ref="J96:J99" si="121">H96+I96</f>
        <v>0</v>
      </c>
      <c r="K96" s="68"/>
      <c r="L96" s="46">
        <f t="shared" si="104"/>
        <v>0</v>
      </c>
      <c r="M96" s="47">
        <f t="shared" si="105"/>
        <v>0</v>
      </c>
      <c r="N96" s="48">
        <f t="shared" si="106"/>
        <v>0</v>
      </c>
      <c r="O96" s="48">
        <f t="shared" si="100"/>
        <v>0</v>
      </c>
      <c r="P96" s="48">
        <f t="shared" ref="P96:P99" si="122">N96+O96</f>
        <v>0</v>
      </c>
      <c r="Q96" s="68"/>
      <c r="R96" s="50">
        <f t="shared" si="93"/>
        <v>0</v>
      </c>
      <c r="S96" s="47">
        <f t="shared" si="110"/>
        <v>0</v>
      </c>
      <c r="T96" s="51">
        <f t="shared" si="107"/>
        <v>0</v>
      </c>
      <c r="U96" s="51">
        <f t="shared" si="108"/>
        <v>0</v>
      </c>
      <c r="V96" s="51">
        <f t="shared" ref="V96:V99" si="123">T96+U96</f>
        <v>0</v>
      </c>
      <c r="W96" s="52">
        <f t="shared" si="119"/>
        <v>0</v>
      </c>
      <c r="X96" s="52">
        <f t="shared" si="95"/>
        <v>0</v>
      </c>
      <c r="Y96" s="52">
        <f t="shared" si="120"/>
        <v>0</v>
      </c>
      <c r="Z96" s="52">
        <f t="shared" si="120"/>
        <v>0</v>
      </c>
      <c r="AA96" s="52">
        <f t="shared" ref="AA96:AA99" si="124">Y96+Z96</f>
        <v>0</v>
      </c>
    </row>
    <row r="97" spans="1:27" x14ac:dyDescent="0.45">
      <c r="A97" s="23" t="s">
        <v>44</v>
      </c>
      <c r="B97" s="24">
        <v>12000</v>
      </c>
      <c r="C97" s="24">
        <v>0</v>
      </c>
      <c r="D97" s="44">
        <v>90</v>
      </c>
      <c r="E97" s="68"/>
      <c r="F97" s="46">
        <f t="shared" si="97"/>
        <v>0</v>
      </c>
      <c r="G97" s="47">
        <f t="shared" si="98"/>
        <v>0</v>
      </c>
      <c r="H97" s="48">
        <f t="shared" si="109"/>
        <v>0</v>
      </c>
      <c r="I97" s="48">
        <f t="shared" si="118"/>
        <v>0</v>
      </c>
      <c r="J97" s="48">
        <f t="shared" si="121"/>
        <v>0</v>
      </c>
      <c r="K97" s="68"/>
      <c r="L97" s="46">
        <f t="shared" si="104"/>
        <v>0</v>
      </c>
      <c r="M97" s="47">
        <f t="shared" si="105"/>
        <v>0</v>
      </c>
      <c r="N97" s="48">
        <f t="shared" si="106"/>
        <v>0</v>
      </c>
      <c r="O97" s="48">
        <f t="shared" si="100"/>
        <v>0</v>
      </c>
      <c r="P97" s="48">
        <f t="shared" si="122"/>
        <v>0</v>
      </c>
      <c r="Q97" s="68"/>
      <c r="R97" s="50">
        <f t="shared" si="93"/>
        <v>0</v>
      </c>
      <c r="S97" s="47">
        <f t="shared" si="110"/>
        <v>0</v>
      </c>
      <c r="T97" s="51">
        <f t="shared" si="107"/>
        <v>0</v>
      </c>
      <c r="U97" s="51">
        <f t="shared" si="108"/>
        <v>0</v>
      </c>
      <c r="V97" s="51">
        <f t="shared" si="123"/>
        <v>0</v>
      </c>
      <c r="W97" s="52">
        <f t="shared" si="119"/>
        <v>0</v>
      </c>
      <c r="X97" s="52">
        <f t="shared" si="95"/>
        <v>0</v>
      </c>
      <c r="Y97" s="52">
        <f t="shared" si="120"/>
        <v>0</v>
      </c>
      <c r="Z97" s="52">
        <f t="shared" si="120"/>
        <v>0</v>
      </c>
      <c r="AA97" s="52">
        <f t="shared" si="124"/>
        <v>0</v>
      </c>
    </row>
    <row r="98" spans="1:27" x14ac:dyDescent="0.45">
      <c r="A98" s="23" t="s">
        <v>45</v>
      </c>
      <c r="B98" s="24">
        <v>12000</v>
      </c>
      <c r="C98" s="24">
        <v>0</v>
      </c>
      <c r="D98" s="44">
        <v>95</v>
      </c>
      <c r="E98" s="68"/>
      <c r="F98" s="46">
        <f t="shared" si="97"/>
        <v>0</v>
      </c>
      <c r="G98" s="47">
        <f t="shared" si="98"/>
        <v>0</v>
      </c>
      <c r="H98" s="48">
        <f t="shared" si="109"/>
        <v>0</v>
      </c>
      <c r="I98" s="48">
        <f t="shared" si="118"/>
        <v>0</v>
      </c>
      <c r="J98" s="48">
        <f t="shared" si="121"/>
        <v>0</v>
      </c>
      <c r="K98" s="68"/>
      <c r="L98" s="46">
        <f t="shared" si="104"/>
        <v>0</v>
      </c>
      <c r="M98" s="47">
        <f t="shared" si="105"/>
        <v>0</v>
      </c>
      <c r="N98" s="48">
        <f t="shared" si="106"/>
        <v>0</v>
      </c>
      <c r="O98" s="48">
        <f t="shared" si="100"/>
        <v>0</v>
      </c>
      <c r="P98" s="48">
        <f t="shared" si="122"/>
        <v>0</v>
      </c>
      <c r="Q98" s="68"/>
      <c r="R98" s="50">
        <f t="shared" si="93"/>
        <v>0</v>
      </c>
      <c r="S98" s="47">
        <f t="shared" si="110"/>
        <v>0</v>
      </c>
      <c r="T98" s="51">
        <f t="shared" si="107"/>
        <v>0</v>
      </c>
      <c r="U98" s="51">
        <f t="shared" si="108"/>
        <v>0</v>
      </c>
      <c r="V98" s="51">
        <f t="shared" si="123"/>
        <v>0</v>
      </c>
      <c r="W98" s="52">
        <f t="shared" si="119"/>
        <v>0</v>
      </c>
      <c r="X98" s="52">
        <f t="shared" si="95"/>
        <v>0</v>
      </c>
      <c r="Y98" s="52">
        <f t="shared" si="120"/>
        <v>0</v>
      </c>
      <c r="Z98" s="52">
        <f t="shared" si="120"/>
        <v>0</v>
      </c>
      <c r="AA98" s="52">
        <f t="shared" si="124"/>
        <v>0</v>
      </c>
    </row>
    <row r="99" spans="1:27" x14ac:dyDescent="0.45">
      <c r="A99" s="87" t="s">
        <v>46</v>
      </c>
      <c r="B99" s="24">
        <v>12000</v>
      </c>
      <c r="C99" s="24">
        <v>0</v>
      </c>
      <c r="D99" s="44">
        <v>95</v>
      </c>
      <c r="E99" s="45"/>
      <c r="F99" s="46">
        <f t="shared" si="97"/>
        <v>0</v>
      </c>
      <c r="G99" s="47">
        <f t="shared" si="98"/>
        <v>0</v>
      </c>
      <c r="H99" s="48">
        <f t="shared" si="109"/>
        <v>0</v>
      </c>
      <c r="I99" s="48">
        <f t="shared" si="118"/>
        <v>0</v>
      </c>
      <c r="J99" s="48">
        <f t="shared" si="121"/>
        <v>0</v>
      </c>
      <c r="K99" s="45"/>
      <c r="L99" s="46">
        <f t="shared" si="104"/>
        <v>0</v>
      </c>
      <c r="M99" s="47">
        <f t="shared" si="105"/>
        <v>0</v>
      </c>
      <c r="N99" s="48">
        <f t="shared" si="106"/>
        <v>0</v>
      </c>
      <c r="O99" s="48">
        <f t="shared" si="100"/>
        <v>0</v>
      </c>
      <c r="P99" s="48">
        <f t="shared" si="122"/>
        <v>0</v>
      </c>
      <c r="Q99" s="45"/>
      <c r="R99" s="50">
        <f t="shared" si="93"/>
        <v>0</v>
      </c>
      <c r="S99" s="47">
        <f t="shared" si="110"/>
        <v>0</v>
      </c>
      <c r="T99" s="51">
        <f t="shared" si="107"/>
        <v>0</v>
      </c>
      <c r="U99" s="51">
        <f t="shared" si="108"/>
        <v>0</v>
      </c>
      <c r="V99" s="51">
        <f t="shared" si="123"/>
        <v>0</v>
      </c>
      <c r="W99" s="52">
        <f t="shared" si="119"/>
        <v>0</v>
      </c>
      <c r="X99" s="52">
        <f t="shared" si="95"/>
        <v>0</v>
      </c>
      <c r="Y99" s="52">
        <f t="shared" si="120"/>
        <v>0</v>
      </c>
      <c r="Z99" s="52">
        <f t="shared" si="120"/>
        <v>0</v>
      </c>
      <c r="AA99" s="52">
        <f t="shared" si="124"/>
        <v>0</v>
      </c>
    </row>
    <row r="100" spans="1:27" x14ac:dyDescent="0.45">
      <c r="A100" s="88" t="s">
        <v>47</v>
      </c>
      <c r="B100" s="24">
        <v>12000</v>
      </c>
      <c r="C100" s="24">
        <v>0</v>
      </c>
      <c r="D100" s="44">
        <v>95</v>
      </c>
      <c r="E100" s="45"/>
      <c r="F100" s="46">
        <f t="shared" si="97"/>
        <v>0</v>
      </c>
      <c r="G100" s="47">
        <f t="shared" si="98"/>
        <v>0</v>
      </c>
      <c r="H100" s="48">
        <f t="shared" si="109"/>
        <v>0</v>
      </c>
      <c r="I100" s="48">
        <f t="shared" si="118"/>
        <v>0</v>
      </c>
      <c r="J100" s="48">
        <f>H100+I100</f>
        <v>0</v>
      </c>
      <c r="K100" s="45"/>
      <c r="L100" s="46">
        <f t="shared" si="104"/>
        <v>0</v>
      </c>
      <c r="M100" s="47">
        <f t="shared" si="105"/>
        <v>0</v>
      </c>
      <c r="N100" s="48">
        <f t="shared" si="106"/>
        <v>0</v>
      </c>
      <c r="O100" s="48">
        <f t="shared" si="100"/>
        <v>0</v>
      </c>
      <c r="P100" s="48">
        <f>N100+O100</f>
        <v>0</v>
      </c>
      <c r="Q100" s="45"/>
      <c r="R100" s="50">
        <f t="shared" si="93"/>
        <v>0</v>
      </c>
      <c r="S100" s="47">
        <f t="shared" si="110"/>
        <v>0</v>
      </c>
      <c r="T100" s="51">
        <f t="shared" si="107"/>
        <v>0</v>
      </c>
      <c r="U100" s="51">
        <f t="shared" si="108"/>
        <v>0</v>
      </c>
      <c r="V100" s="51">
        <f>T100+U100</f>
        <v>0</v>
      </c>
      <c r="W100" s="52">
        <f t="shared" si="119"/>
        <v>0</v>
      </c>
      <c r="X100" s="52">
        <f t="shared" si="95"/>
        <v>0</v>
      </c>
      <c r="Y100" s="52">
        <f t="shared" si="120"/>
        <v>0</v>
      </c>
      <c r="Z100" s="52">
        <f t="shared" si="120"/>
        <v>0</v>
      </c>
      <c r="AA100" s="52">
        <f>Y100+Z100</f>
        <v>0</v>
      </c>
    </row>
    <row r="101" spans="1:27" x14ac:dyDescent="0.45">
      <c r="A101" s="71" t="s">
        <v>60</v>
      </c>
      <c r="B101" s="72"/>
      <c r="C101" s="72"/>
      <c r="D101" s="73"/>
      <c r="E101" s="68"/>
      <c r="F101" s="46">
        <f t="shared" si="97"/>
        <v>0</v>
      </c>
      <c r="G101" s="47">
        <f t="shared" si="98"/>
        <v>0</v>
      </c>
      <c r="H101" s="48">
        <f t="shared" si="109"/>
        <v>0</v>
      </c>
      <c r="I101" s="69"/>
      <c r="J101" s="69"/>
      <c r="K101" s="68"/>
      <c r="L101" s="46">
        <f t="shared" si="104"/>
        <v>0</v>
      </c>
      <c r="M101" s="47">
        <f t="shared" si="105"/>
        <v>0</v>
      </c>
      <c r="N101" s="48">
        <f t="shared" si="106"/>
        <v>0</v>
      </c>
      <c r="O101" s="48">
        <f t="shared" si="100"/>
        <v>0</v>
      </c>
      <c r="P101" s="69"/>
      <c r="Q101" s="49"/>
      <c r="R101" s="50">
        <f t="shared" si="93"/>
        <v>0</v>
      </c>
      <c r="S101" s="47">
        <f t="shared" si="110"/>
        <v>0</v>
      </c>
      <c r="T101" s="51">
        <f t="shared" si="107"/>
        <v>0</v>
      </c>
      <c r="U101" s="51">
        <f t="shared" si="108"/>
        <v>0</v>
      </c>
      <c r="V101" s="74"/>
      <c r="W101" s="75"/>
      <c r="X101" s="52">
        <f t="shared" si="95"/>
        <v>0</v>
      </c>
      <c r="Y101" s="75"/>
      <c r="Z101" s="75"/>
      <c r="AA101" s="75"/>
    </row>
    <row r="102" spans="1:27" x14ac:dyDescent="0.45">
      <c r="A102" s="23" t="s">
        <v>69</v>
      </c>
      <c r="B102" s="24">
        <v>12000</v>
      </c>
      <c r="C102" s="24">
        <v>0</v>
      </c>
      <c r="D102" s="44">
        <v>80</v>
      </c>
      <c r="E102" s="68"/>
      <c r="F102" s="46">
        <f t="shared" si="97"/>
        <v>0</v>
      </c>
      <c r="G102" s="47">
        <f t="shared" si="98"/>
        <v>0</v>
      </c>
      <c r="H102" s="48">
        <f t="shared" si="109"/>
        <v>0</v>
      </c>
      <c r="I102" s="48">
        <f t="shared" ref="I102:I107" si="125">E102*C102</f>
        <v>0</v>
      </c>
      <c r="J102" s="48">
        <f>H102+I102</f>
        <v>0</v>
      </c>
      <c r="K102" s="97"/>
      <c r="L102" s="94">
        <f t="shared" si="104"/>
        <v>0</v>
      </c>
      <c r="M102" s="94">
        <f t="shared" si="105"/>
        <v>0</v>
      </c>
      <c r="N102" s="95">
        <f t="shared" si="106"/>
        <v>0</v>
      </c>
      <c r="O102" s="95">
        <f t="shared" si="100"/>
        <v>0</v>
      </c>
      <c r="P102" s="95">
        <f>N102+O102</f>
        <v>0</v>
      </c>
      <c r="Q102" s="96"/>
      <c r="R102" s="94">
        <f t="shared" si="93"/>
        <v>0</v>
      </c>
      <c r="S102" s="94">
        <f t="shared" si="110"/>
        <v>0</v>
      </c>
      <c r="T102" s="95">
        <f t="shared" si="107"/>
        <v>0</v>
      </c>
      <c r="U102" s="95">
        <f t="shared" si="108"/>
        <v>0</v>
      </c>
      <c r="V102" s="95">
        <f>T102+U102</f>
        <v>0</v>
      </c>
      <c r="W102" s="52">
        <f t="shared" ref="W102:W107" si="126">Q102+K102+E102</f>
        <v>0</v>
      </c>
      <c r="X102" s="52">
        <f t="shared" si="95"/>
        <v>0</v>
      </c>
      <c r="Y102" s="52">
        <f t="shared" ref="Y102:Z107" si="127">T102+N102+H102</f>
        <v>0</v>
      </c>
      <c r="Z102" s="52">
        <f t="shared" si="127"/>
        <v>0</v>
      </c>
      <c r="AA102" s="52">
        <f>Y102+Z102</f>
        <v>0</v>
      </c>
    </row>
    <row r="103" spans="1:27" x14ac:dyDescent="0.45">
      <c r="A103" s="23" t="s">
        <v>43</v>
      </c>
      <c r="B103" s="24">
        <v>12000</v>
      </c>
      <c r="C103" s="24">
        <v>0</v>
      </c>
      <c r="D103" s="44">
        <v>80</v>
      </c>
      <c r="E103" s="68"/>
      <c r="F103" s="46">
        <f t="shared" si="97"/>
        <v>0</v>
      </c>
      <c r="G103" s="47">
        <f t="shared" si="98"/>
        <v>0</v>
      </c>
      <c r="H103" s="48">
        <f t="shared" si="109"/>
        <v>0</v>
      </c>
      <c r="I103" s="48">
        <f t="shared" si="125"/>
        <v>0</v>
      </c>
      <c r="J103" s="48">
        <f t="shared" ref="J103:J106" si="128">H103+I103</f>
        <v>0</v>
      </c>
      <c r="K103" s="68"/>
      <c r="L103" s="46">
        <f t="shared" si="104"/>
        <v>0</v>
      </c>
      <c r="M103" s="47">
        <f t="shared" si="105"/>
        <v>0</v>
      </c>
      <c r="N103" s="48">
        <f t="shared" si="106"/>
        <v>0</v>
      </c>
      <c r="O103" s="48">
        <f t="shared" si="100"/>
        <v>0</v>
      </c>
      <c r="P103" s="48">
        <f t="shared" ref="P103:P106" si="129">N103+O103</f>
        <v>0</v>
      </c>
      <c r="Q103" s="68"/>
      <c r="R103" s="50">
        <f t="shared" si="93"/>
        <v>0</v>
      </c>
      <c r="S103" s="47">
        <f t="shared" si="110"/>
        <v>0</v>
      </c>
      <c r="T103" s="51">
        <f t="shared" si="107"/>
        <v>0</v>
      </c>
      <c r="U103" s="51">
        <f t="shared" si="108"/>
        <v>0</v>
      </c>
      <c r="V103" s="51">
        <f t="shared" ref="V103:V106" si="130">T103+U103</f>
        <v>0</v>
      </c>
      <c r="W103" s="52">
        <f t="shared" si="126"/>
        <v>0</v>
      </c>
      <c r="X103" s="52">
        <f t="shared" si="95"/>
        <v>0</v>
      </c>
      <c r="Y103" s="52">
        <f t="shared" si="127"/>
        <v>0</v>
      </c>
      <c r="Z103" s="52">
        <f t="shared" si="127"/>
        <v>0</v>
      </c>
      <c r="AA103" s="52">
        <f t="shared" ref="AA103:AA106" si="131">Y103+Z103</f>
        <v>0</v>
      </c>
    </row>
    <row r="104" spans="1:27" x14ac:dyDescent="0.45">
      <c r="A104" s="23" t="s">
        <v>44</v>
      </c>
      <c r="B104" s="24">
        <v>12000</v>
      </c>
      <c r="C104" s="24">
        <v>0</v>
      </c>
      <c r="D104" s="44">
        <v>90</v>
      </c>
      <c r="E104" s="68"/>
      <c r="F104" s="46">
        <f t="shared" si="97"/>
        <v>0</v>
      </c>
      <c r="G104" s="47">
        <f t="shared" si="98"/>
        <v>0</v>
      </c>
      <c r="H104" s="48">
        <f t="shared" si="109"/>
        <v>0</v>
      </c>
      <c r="I104" s="48">
        <f t="shared" si="125"/>
        <v>0</v>
      </c>
      <c r="J104" s="48">
        <f t="shared" si="128"/>
        <v>0</v>
      </c>
      <c r="K104" s="68"/>
      <c r="L104" s="46">
        <f t="shared" si="104"/>
        <v>0</v>
      </c>
      <c r="M104" s="47">
        <f t="shared" si="105"/>
        <v>0</v>
      </c>
      <c r="N104" s="48">
        <f t="shared" si="106"/>
        <v>0</v>
      </c>
      <c r="O104" s="48">
        <f t="shared" si="100"/>
        <v>0</v>
      </c>
      <c r="P104" s="48">
        <f t="shared" si="129"/>
        <v>0</v>
      </c>
      <c r="Q104" s="68"/>
      <c r="R104" s="50">
        <f t="shared" si="93"/>
        <v>0</v>
      </c>
      <c r="S104" s="47">
        <f t="shared" si="110"/>
        <v>0</v>
      </c>
      <c r="T104" s="51">
        <f t="shared" si="107"/>
        <v>0</v>
      </c>
      <c r="U104" s="51">
        <f t="shared" si="108"/>
        <v>0</v>
      </c>
      <c r="V104" s="51">
        <f t="shared" si="130"/>
        <v>0</v>
      </c>
      <c r="W104" s="52">
        <f t="shared" si="126"/>
        <v>0</v>
      </c>
      <c r="X104" s="52">
        <f t="shared" si="95"/>
        <v>0</v>
      </c>
      <c r="Y104" s="52">
        <f t="shared" si="127"/>
        <v>0</v>
      </c>
      <c r="Z104" s="52">
        <f t="shared" si="127"/>
        <v>0</v>
      </c>
      <c r="AA104" s="52">
        <f t="shared" si="131"/>
        <v>0</v>
      </c>
    </row>
    <row r="105" spans="1:27" x14ac:dyDescent="0.45">
      <c r="A105" s="23" t="s">
        <v>45</v>
      </c>
      <c r="B105" s="24">
        <v>12000</v>
      </c>
      <c r="C105" s="24">
        <v>0</v>
      </c>
      <c r="D105" s="44">
        <v>95</v>
      </c>
      <c r="E105" s="68"/>
      <c r="F105" s="46">
        <f t="shared" si="97"/>
        <v>0</v>
      </c>
      <c r="G105" s="47">
        <f t="shared" si="98"/>
        <v>0</v>
      </c>
      <c r="H105" s="48">
        <f t="shared" si="109"/>
        <v>0</v>
      </c>
      <c r="I105" s="48">
        <f t="shared" si="125"/>
        <v>0</v>
      </c>
      <c r="J105" s="48">
        <f t="shared" si="128"/>
        <v>0</v>
      </c>
      <c r="K105" s="68"/>
      <c r="L105" s="46">
        <f t="shared" si="104"/>
        <v>0</v>
      </c>
      <c r="M105" s="47">
        <f t="shared" si="105"/>
        <v>0</v>
      </c>
      <c r="N105" s="48">
        <f t="shared" si="106"/>
        <v>0</v>
      </c>
      <c r="O105" s="48">
        <f t="shared" si="100"/>
        <v>0</v>
      </c>
      <c r="P105" s="48">
        <f t="shared" si="129"/>
        <v>0</v>
      </c>
      <c r="Q105" s="68"/>
      <c r="R105" s="50">
        <f t="shared" si="93"/>
        <v>0</v>
      </c>
      <c r="S105" s="47">
        <f t="shared" si="110"/>
        <v>0</v>
      </c>
      <c r="T105" s="51">
        <f t="shared" si="107"/>
        <v>0</v>
      </c>
      <c r="U105" s="51">
        <f t="shared" si="108"/>
        <v>0</v>
      </c>
      <c r="V105" s="51">
        <f t="shared" si="130"/>
        <v>0</v>
      </c>
      <c r="W105" s="52">
        <f t="shared" si="126"/>
        <v>0</v>
      </c>
      <c r="X105" s="52">
        <f t="shared" si="95"/>
        <v>0</v>
      </c>
      <c r="Y105" s="52">
        <f t="shared" si="127"/>
        <v>0</v>
      </c>
      <c r="Z105" s="52">
        <f t="shared" si="127"/>
        <v>0</v>
      </c>
      <c r="AA105" s="52">
        <f t="shared" si="131"/>
        <v>0</v>
      </c>
    </row>
    <row r="106" spans="1:27" x14ac:dyDescent="0.45">
      <c r="A106" s="87" t="s">
        <v>46</v>
      </c>
      <c r="B106" s="24">
        <v>12000</v>
      </c>
      <c r="C106" s="24">
        <v>0</v>
      </c>
      <c r="D106" s="44">
        <v>95</v>
      </c>
      <c r="E106" s="68"/>
      <c r="F106" s="46">
        <f t="shared" si="97"/>
        <v>0</v>
      </c>
      <c r="G106" s="47">
        <f t="shared" si="98"/>
        <v>0</v>
      </c>
      <c r="H106" s="48">
        <f t="shared" si="109"/>
        <v>0</v>
      </c>
      <c r="I106" s="48">
        <f t="shared" si="125"/>
        <v>0</v>
      </c>
      <c r="J106" s="48">
        <f t="shared" si="128"/>
        <v>0</v>
      </c>
      <c r="K106" s="68"/>
      <c r="L106" s="46">
        <f t="shared" si="104"/>
        <v>0</v>
      </c>
      <c r="M106" s="47">
        <f t="shared" si="105"/>
        <v>0</v>
      </c>
      <c r="N106" s="48">
        <f t="shared" si="106"/>
        <v>0</v>
      </c>
      <c r="O106" s="48">
        <f t="shared" si="100"/>
        <v>0</v>
      </c>
      <c r="P106" s="48">
        <f t="shared" si="129"/>
        <v>0</v>
      </c>
      <c r="Q106" s="68"/>
      <c r="R106" s="50">
        <f t="shared" si="93"/>
        <v>0</v>
      </c>
      <c r="S106" s="47">
        <f t="shared" si="110"/>
        <v>0</v>
      </c>
      <c r="T106" s="51">
        <f t="shared" si="107"/>
        <v>0</v>
      </c>
      <c r="U106" s="51">
        <f t="shared" si="108"/>
        <v>0</v>
      </c>
      <c r="V106" s="51">
        <f t="shared" si="130"/>
        <v>0</v>
      </c>
      <c r="W106" s="52">
        <f t="shared" si="126"/>
        <v>0</v>
      </c>
      <c r="X106" s="52">
        <f t="shared" si="95"/>
        <v>0</v>
      </c>
      <c r="Y106" s="52">
        <f t="shared" si="127"/>
        <v>0</v>
      </c>
      <c r="Z106" s="52">
        <f t="shared" si="127"/>
        <v>0</v>
      </c>
      <c r="AA106" s="52">
        <f t="shared" si="131"/>
        <v>0</v>
      </c>
    </row>
    <row r="107" spans="1:27" x14ac:dyDescent="0.45">
      <c r="A107" s="88" t="s">
        <v>47</v>
      </c>
      <c r="B107" s="24">
        <v>12000</v>
      </c>
      <c r="C107" s="24">
        <v>0</v>
      </c>
      <c r="D107" s="44">
        <v>95</v>
      </c>
      <c r="E107" s="45"/>
      <c r="F107" s="46">
        <f>SUM(E107*D107/100)</f>
        <v>0</v>
      </c>
      <c r="G107" s="47">
        <f t="shared" si="98"/>
        <v>0</v>
      </c>
      <c r="H107" s="48">
        <f t="shared" si="109"/>
        <v>0</v>
      </c>
      <c r="I107" s="48">
        <f t="shared" si="125"/>
        <v>0</v>
      </c>
      <c r="J107" s="48">
        <f>H107+I107</f>
        <v>0</v>
      </c>
      <c r="K107" s="45"/>
      <c r="L107" s="46">
        <f t="shared" si="104"/>
        <v>0</v>
      </c>
      <c r="M107" s="47">
        <f t="shared" si="105"/>
        <v>0</v>
      </c>
      <c r="N107" s="48">
        <f t="shared" si="106"/>
        <v>0</v>
      </c>
      <c r="O107" s="48">
        <f t="shared" si="100"/>
        <v>0</v>
      </c>
      <c r="P107" s="48">
        <f>N107+O107</f>
        <v>0</v>
      </c>
      <c r="Q107" s="45"/>
      <c r="R107" s="50">
        <f t="shared" si="93"/>
        <v>0</v>
      </c>
      <c r="S107" s="47">
        <f t="shared" si="110"/>
        <v>0</v>
      </c>
      <c r="T107" s="51">
        <f t="shared" si="107"/>
        <v>0</v>
      </c>
      <c r="U107" s="51">
        <f t="shared" si="108"/>
        <v>0</v>
      </c>
      <c r="V107" s="51">
        <f>T107+U107</f>
        <v>0</v>
      </c>
      <c r="W107" s="52">
        <f t="shared" si="126"/>
        <v>0</v>
      </c>
      <c r="X107" s="52">
        <f t="shared" si="95"/>
        <v>0</v>
      </c>
      <c r="Y107" s="52">
        <f t="shared" si="127"/>
        <v>0</v>
      </c>
      <c r="Z107" s="52">
        <f t="shared" si="127"/>
        <v>0</v>
      </c>
      <c r="AA107" s="52">
        <f>Y107+Z107</f>
        <v>0</v>
      </c>
    </row>
    <row r="108" spans="1:27" x14ac:dyDescent="0.45">
      <c r="A108" s="71" t="s">
        <v>61</v>
      </c>
      <c r="B108" s="72"/>
      <c r="C108" s="72"/>
      <c r="D108" s="73"/>
      <c r="E108" s="68"/>
      <c r="F108" s="46">
        <f t="shared" si="97"/>
        <v>0</v>
      </c>
      <c r="G108" s="47">
        <f t="shared" si="98"/>
        <v>0</v>
      </c>
      <c r="H108" s="48">
        <f t="shared" si="109"/>
        <v>0</v>
      </c>
      <c r="I108" s="69"/>
      <c r="J108" s="69"/>
      <c r="K108" s="68"/>
      <c r="L108" s="46">
        <f t="shared" si="104"/>
        <v>0</v>
      </c>
      <c r="M108" s="47">
        <f t="shared" si="105"/>
        <v>0</v>
      </c>
      <c r="N108" s="48">
        <f t="shared" si="106"/>
        <v>0</v>
      </c>
      <c r="O108" s="48">
        <f t="shared" si="100"/>
        <v>0</v>
      </c>
      <c r="P108" s="69"/>
      <c r="Q108" s="49"/>
      <c r="R108" s="50">
        <f t="shared" si="93"/>
        <v>0</v>
      </c>
      <c r="S108" s="47">
        <f t="shared" si="110"/>
        <v>0</v>
      </c>
      <c r="T108" s="51">
        <f t="shared" si="107"/>
        <v>0</v>
      </c>
      <c r="U108" s="51">
        <f t="shared" si="108"/>
        <v>0</v>
      </c>
      <c r="V108" s="74"/>
      <c r="W108" s="75"/>
      <c r="X108" s="52">
        <f t="shared" si="95"/>
        <v>0</v>
      </c>
      <c r="Y108" s="75"/>
      <c r="Z108" s="75"/>
      <c r="AA108" s="75"/>
    </row>
    <row r="109" spans="1:27" x14ac:dyDescent="0.45">
      <c r="A109" s="23" t="s">
        <v>69</v>
      </c>
      <c r="B109" s="24">
        <v>12000</v>
      </c>
      <c r="C109" s="24">
        <v>0</v>
      </c>
      <c r="D109" s="44">
        <v>80</v>
      </c>
      <c r="E109" s="68"/>
      <c r="F109" s="46">
        <f t="shared" si="97"/>
        <v>0</v>
      </c>
      <c r="G109" s="47">
        <f t="shared" si="98"/>
        <v>0</v>
      </c>
      <c r="H109" s="48">
        <f t="shared" si="109"/>
        <v>0</v>
      </c>
      <c r="I109" s="48">
        <f t="shared" ref="I109:I114" si="132">E109*C109</f>
        <v>0</v>
      </c>
      <c r="J109" s="48">
        <f>H109+I109</f>
        <v>0</v>
      </c>
      <c r="K109" s="97"/>
      <c r="L109" s="94">
        <f t="shared" si="104"/>
        <v>0</v>
      </c>
      <c r="M109" s="94">
        <f t="shared" si="105"/>
        <v>0</v>
      </c>
      <c r="N109" s="95">
        <f t="shared" si="106"/>
        <v>0</v>
      </c>
      <c r="O109" s="95">
        <f t="shared" si="100"/>
        <v>0</v>
      </c>
      <c r="P109" s="95">
        <f>N109+O109</f>
        <v>0</v>
      </c>
      <c r="Q109" s="96"/>
      <c r="R109" s="94">
        <f t="shared" si="93"/>
        <v>0</v>
      </c>
      <c r="S109" s="94">
        <f t="shared" si="110"/>
        <v>0</v>
      </c>
      <c r="T109" s="95">
        <f t="shared" si="107"/>
        <v>0</v>
      </c>
      <c r="U109" s="95">
        <f t="shared" si="108"/>
        <v>0</v>
      </c>
      <c r="V109" s="95">
        <f>T109+U109</f>
        <v>0</v>
      </c>
      <c r="W109" s="52">
        <f t="shared" ref="W109:W114" si="133">Q109+K109+E109</f>
        <v>0</v>
      </c>
      <c r="X109" s="52">
        <f t="shared" si="95"/>
        <v>0</v>
      </c>
      <c r="Y109" s="52">
        <f t="shared" ref="Y109:Z114" si="134">T109+N109+H109</f>
        <v>0</v>
      </c>
      <c r="Z109" s="52">
        <f t="shared" si="134"/>
        <v>0</v>
      </c>
      <c r="AA109" s="52">
        <f>Y109+Z109</f>
        <v>0</v>
      </c>
    </row>
    <row r="110" spans="1:27" x14ac:dyDescent="0.45">
      <c r="A110" s="23" t="s">
        <v>43</v>
      </c>
      <c r="B110" s="24">
        <v>12000</v>
      </c>
      <c r="C110" s="24">
        <v>0</v>
      </c>
      <c r="D110" s="44">
        <v>80</v>
      </c>
      <c r="E110" s="68"/>
      <c r="F110" s="46">
        <f t="shared" si="97"/>
        <v>0</v>
      </c>
      <c r="G110" s="47">
        <f t="shared" si="98"/>
        <v>0</v>
      </c>
      <c r="H110" s="48">
        <f t="shared" si="109"/>
        <v>0</v>
      </c>
      <c r="I110" s="48">
        <f t="shared" si="132"/>
        <v>0</v>
      </c>
      <c r="J110" s="48">
        <f t="shared" ref="J110:J113" si="135">H110+I110</f>
        <v>0</v>
      </c>
      <c r="K110" s="68"/>
      <c r="L110" s="46">
        <f t="shared" si="104"/>
        <v>0</v>
      </c>
      <c r="M110" s="47">
        <f t="shared" si="105"/>
        <v>0</v>
      </c>
      <c r="N110" s="48">
        <f t="shared" si="106"/>
        <v>0</v>
      </c>
      <c r="O110" s="48">
        <f t="shared" si="100"/>
        <v>0</v>
      </c>
      <c r="P110" s="48">
        <f t="shared" ref="P110:P113" si="136">N110+O110</f>
        <v>0</v>
      </c>
      <c r="Q110" s="68"/>
      <c r="R110" s="50">
        <f t="shared" si="93"/>
        <v>0</v>
      </c>
      <c r="S110" s="47">
        <f t="shared" si="110"/>
        <v>0</v>
      </c>
      <c r="T110" s="51">
        <f t="shared" si="107"/>
        <v>0</v>
      </c>
      <c r="U110" s="51">
        <f t="shared" si="108"/>
        <v>0</v>
      </c>
      <c r="V110" s="51">
        <f t="shared" ref="V110:V113" si="137">T110+U110</f>
        <v>0</v>
      </c>
      <c r="W110" s="52">
        <f t="shared" si="133"/>
        <v>0</v>
      </c>
      <c r="X110" s="52">
        <f t="shared" si="95"/>
        <v>0</v>
      </c>
      <c r="Y110" s="52">
        <f t="shared" si="134"/>
        <v>0</v>
      </c>
      <c r="Z110" s="52">
        <f t="shared" si="134"/>
        <v>0</v>
      </c>
      <c r="AA110" s="52">
        <f t="shared" ref="AA110:AA113" si="138">Y110+Z110</f>
        <v>0</v>
      </c>
    </row>
    <row r="111" spans="1:27" x14ac:dyDescent="0.45">
      <c r="A111" s="23" t="s">
        <v>44</v>
      </c>
      <c r="B111" s="24">
        <v>12000</v>
      </c>
      <c r="C111" s="24">
        <v>0</v>
      </c>
      <c r="D111" s="44">
        <v>90</v>
      </c>
      <c r="E111" s="68"/>
      <c r="F111" s="46">
        <f t="shared" si="97"/>
        <v>0</v>
      </c>
      <c r="G111" s="47">
        <f t="shared" si="98"/>
        <v>0</v>
      </c>
      <c r="H111" s="48">
        <f t="shared" si="109"/>
        <v>0</v>
      </c>
      <c r="I111" s="48">
        <f t="shared" si="132"/>
        <v>0</v>
      </c>
      <c r="J111" s="48">
        <f t="shared" si="135"/>
        <v>0</v>
      </c>
      <c r="K111" s="68"/>
      <c r="L111" s="46">
        <f t="shared" si="104"/>
        <v>0</v>
      </c>
      <c r="M111" s="47">
        <f t="shared" si="105"/>
        <v>0</v>
      </c>
      <c r="N111" s="48">
        <f t="shared" si="106"/>
        <v>0</v>
      </c>
      <c r="O111" s="48">
        <f t="shared" si="100"/>
        <v>0</v>
      </c>
      <c r="P111" s="48">
        <f t="shared" si="136"/>
        <v>0</v>
      </c>
      <c r="Q111" s="68"/>
      <c r="R111" s="50">
        <f t="shared" si="93"/>
        <v>0</v>
      </c>
      <c r="S111" s="47">
        <f t="shared" si="110"/>
        <v>0</v>
      </c>
      <c r="T111" s="51">
        <f t="shared" si="107"/>
        <v>0</v>
      </c>
      <c r="U111" s="51">
        <f t="shared" si="108"/>
        <v>0</v>
      </c>
      <c r="V111" s="51">
        <f t="shared" si="137"/>
        <v>0</v>
      </c>
      <c r="W111" s="52">
        <f t="shared" si="133"/>
        <v>0</v>
      </c>
      <c r="X111" s="52">
        <f t="shared" si="95"/>
        <v>0</v>
      </c>
      <c r="Y111" s="52">
        <f t="shared" si="134"/>
        <v>0</v>
      </c>
      <c r="Z111" s="52">
        <f t="shared" si="134"/>
        <v>0</v>
      </c>
      <c r="AA111" s="52">
        <f t="shared" si="138"/>
        <v>0</v>
      </c>
    </row>
    <row r="112" spans="1:27" x14ac:dyDescent="0.45">
      <c r="A112" s="23" t="s">
        <v>45</v>
      </c>
      <c r="B112" s="24">
        <v>12000</v>
      </c>
      <c r="C112" s="24">
        <v>0</v>
      </c>
      <c r="D112" s="44">
        <v>95</v>
      </c>
      <c r="E112" s="68"/>
      <c r="F112" s="46">
        <f t="shared" si="97"/>
        <v>0</v>
      </c>
      <c r="G112" s="47">
        <f t="shared" si="98"/>
        <v>0</v>
      </c>
      <c r="H112" s="48">
        <f t="shared" si="109"/>
        <v>0</v>
      </c>
      <c r="I112" s="48">
        <f t="shared" si="132"/>
        <v>0</v>
      </c>
      <c r="J112" s="48">
        <f t="shared" si="135"/>
        <v>0</v>
      </c>
      <c r="K112" s="68"/>
      <c r="L112" s="46">
        <f t="shared" si="104"/>
        <v>0</v>
      </c>
      <c r="M112" s="47">
        <f t="shared" si="105"/>
        <v>0</v>
      </c>
      <c r="N112" s="48">
        <f t="shared" si="106"/>
        <v>0</v>
      </c>
      <c r="O112" s="48">
        <f t="shared" si="100"/>
        <v>0</v>
      </c>
      <c r="P112" s="48">
        <f t="shared" si="136"/>
        <v>0</v>
      </c>
      <c r="Q112" s="68"/>
      <c r="R112" s="50">
        <f t="shared" si="93"/>
        <v>0</v>
      </c>
      <c r="S112" s="47">
        <f t="shared" si="110"/>
        <v>0</v>
      </c>
      <c r="T112" s="51">
        <f t="shared" si="107"/>
        <v>0</v>
      </c>
      <c r="U112" s="51">
        <f t="shared" si="108"/>
        <v>0</v>
      </c>
      <c r="V112" s="51">
        <f t="shared" si="137"/>
        <v>0</v>
      </c>
      <c r="W112" s="52">
        <f t="shared" si="133"/>
        <v>0</v>
      </c>
      <c r="X112" s="52">
        <f t="shared" si="95"/>
        <v>0</v>
      </c>
      <c r="Y112" s="52">
        <f t="shared" si="134"/>
        <v>0</v>
      </c>
      <c r="Z112" s="52">
        <f t="shared" si="134"/>
        <v>0</v>
      </c>
      <c r="AA112" s="52">
        <f t="shared" si="138"/>
        <v>0</v>
      </c>
    </row>
    <row r="113" spans="1:27" x14ac:dyDescent="0.45">
      <c r="A113" s="87" t="s">
        <v>46</v>
      </c>
      <c r="B113" s="24">
        <v>12000</v>
      </c>
      <c r="C113" s="24">
        <v>0</v>
      </c>
      <c r="D113" s="44">
        <v>95</v>
      </c>
      <c r="E113" s="68"/>
      <c r="F113" s="46">
        <f t="shared" si="97"/>
        <v>0</v>
      </c>
      <c r="G113" s="47">
        <f t="shared" si="98"/>
        <v>0</v>
      </c>
      <c r="H113" s="48">
        <f t="shared" si="109"/>
        <v>0</v>
      </c>
      <c r="I113" s="48">
        <f t="shared" si="132"/>
        <v>0</v>
      </c>
      <c r="J113" s="48">
        <f t="shared" si="135"/>
        <v>0</v>
      </c>
      <c r="K113" s="68"/>
      <c r="L113" s="46">
        <f t="shared" si="104"/>
        <v>0</v>
      </c>
      <c r="M113" s="47">
        <f t="shared" si="105"/>
        <v>0</v>
      </c>
      <c r="N113" s="48">
        <f t="shared" si="106"/>
        <v>0</v>
      </c>
      <c r="O113" s="48">
        <f t="shared" si="100"/>
        <v>0</v>
      </c>
      <c r="P113" s="48">
        <f t="shared" si="136"/>
        <v>0</v>
      </c>
      <c r="Q113" s="68"/>
      <c r="R113" s="50">
        <f t="shared" ref="R113:R144" si="139">SUM(Q113*D113/100)</f>
        <v>0</v>
      </c>
      <c r="S113" s="47">
        <f t="shared" si="110"/>
        <v>0</v>
      </c>
      <c r="T113" s="51">
        <f t="shared" si="107"/>
        <v>0</v>
      </c>
      <c r="U113" s="51">
        <f t="shared" si="108"/>
        <v>0</v>
      </c>
      <c r="V113" s="51">
        <f t="shared" si="137"/>
        <v>0</v>
      </c>
      <c r="W113" s="52">
        <f t="shared" si="133"/>
        <v>0</v>
      </c>
      <c r="X113" s="52">
        <f t="shared" ref="X113:X144" si="140">SUM(W113*D113/100)</f>
        <v>0</v>
      </c>
      <c r="Y113" s="52">
        <f t="shared" si="134"/>
        <v>0</v>
      </c>
      <c r="Z113" s="52">
        <f t="shared" si="134"/>
        <v>0</v>
      </c>
      <c r="AA113" s="52">
        <f t="shared" si="138"/>
        <v>0</v>
      </c>
    </row>
    <row r="114" spans="1:27" x14ac:dyDescent="0.45">
      <c r="A114" s="88" t="s">
        <v>47</v>
      </c>
      <c r="B114" s="24">
        <v>12000</v>
      </c>
      <c r="C114" s="24">
        <v>0</v>
      </c>
      <c r="D114" s="44">
        <v>95</v>
      </c>
      <c r="E114" s="45"/>
      <c r="F114" s="46">
        <f t="shared" ref="F114:F149" si="141">SUM(E114*D114/100)</f>
        <v>0</v>
      </c>
      <c r="G114" s="47">
        <f t="shared" si="98"/>
        <v>0</v>
      </c>
      <c r="H114" s="48">
        <f t="shared" si="109"/>
        <v>0</v>
      </c>
      <c r="I114" s="48">
        <f t="shared" si="132"/>
        <v>0</v>
      </c>
      <c r="J114" s="48">
        <f>H114+I114</f>
        <v>0</v>
      </c>
      <c r="K114" s="45"/>
      <c r="L114" s="46">
        <f t="shared" si="104"/>
        <v>0</v>
      </c>
      <c r="M114" s="47">
        <f t="shared" si="105"/>
        <v>0</v>
      </c>
      <c r="N114" s="48">
        <f t="shared" si="106"/>
        <v>0</v>
      </c>
      <c r="O114" s="48">
        <f t="shared" ref="O114:O145" si="142">M114*C114</f>
        <v>0</v>
      </c>
      <c r="P114" s="48">
        <f>N114+O114</f>
        <v>0</v>
      </c>
      <c r="Q114" s="45"/>
      <c r="R114" s="50">
        <f t="shared" si="139"/>
        <v>0</v>
      </c>
      <c r="S114" s="47">
        <f t="shared" si="110"/>
        <v>0</v>
      </c>
      <c r="T114" s="51">
        <f t="shared" si="107"/>
        <v>0</v>
      </c>
      <c r="U114" s="51">
        <f t="shared" si="108"/>
        <v>0</v>
      </c>
      <c r="V114" s="51">
        <f>T114+U114</f>
        <v>0</v>
      </c>
      <c r="W114" s="52">
        <f t="shared" si="133"/>
        <v>0</v>
      </c>
      <c r="X114" s="52">
        <f t="shared" si="140"/>
        <v>0</v>
      </c>
      <c r="Y114" s="52">
        <f t="shared" si="134"/>
        <v>0</v>
      </c>
      <c r="Z114" s="52">
        <f t="shared" si="134"/>
        <v>0</v>
      </c>
      <c r="AA114" s="52">
        <f>Y114+Z114</f>
        <v>0</v>
      </c>
    </row>
    <row r="115" spans="1:27" x14ac:dyDescent="0.45">
      <c r="A115" s="71" t="s">
        <v>62</v>
      </c>
      <c r="B115" s="72"/>
      <c r="C115" s="72"/>
      <c r="D115" s="73"/>
      <c r="E115" s="68"/>
      <c r="F115" s="46">
        <f t="shared" si="141"/>
        <v>0</v>
      </c>
      <c r="G115" s="47">
        <f t="shared" si="98"/>
        <v>0</v>
      </c>
      <c r="H115" s="48">
        <f t="shared" si="109"/>
        <v>0</v>
      </c>
      <c r="I115" s="69"/>
      <c r="J115" s="69"/>
      <c r="K115" s="68"/>
      <c r="L115" s="46">
        <f t="shared" si="104"/>
        <v>0</v>
      </c>
      <c r="M115" s="47">
        <f t="shared" si="105"/>
        <v>0</v>
      </c>
      <c r="N115" s="48">
        <f t="shared" si="106"/>
        <v>0</v>
      </c>
      <c r="O115" s="48">
        <f t="shared" si="142"/>
        <v>0</v>
      </c>
      <c r="P115" s="69"/>
      <c r="Q115" s="49"/>
      <c r="R115" s="50">
        <f t="shared" si="139"/>
        <v>0</v>
      </c>
      <c r="S115" s="47">
        <f t="shared" si="110"/>
        <v>0</v>
      </c>
      <c r="T115" s="51">
        <f t="shared" ref="T115:T146" si="143">+S115*B115</f>
        <v>0</v>
      </c>
      <c r="U115" s="51">
        <f t="shared" ref="U115:U146" si="144">+S115*C115</f>
        <v>0</v>
      </c>
      <c r="V115" s="74"/>
      <c r="W115" s="75"/>
      <c r="X115" s="52">
        <f t="shared" si="140"/>
        <v>0</v>
      </c>
      <c r="Y115" s="75"/>
      <c r="Z115" s="75"/>
      <c r="AA115" s="75"/>
    </row>
    <row r="116" spans="1:27" x14ac:dyDescent="0.45">
      <c r="A116" s="23" t="s">
        <v>69</v>
      </c>
      <c r="B116" s="24">
        <v>12000</v>
      </c>
      <c r="C116" s="24">
        <v>0</v>
      </c>
      <c r="D116" s="44">
        <v>80</v>
      </c>
      <c r="E116" s="68"/>
      <c r="F116" s="46">
        <f t="shared" si="141"/>
        <v>0</v>
      </c>
      <c r="G116" s="47">
        <f t="shared" si="98"/>
        <v>0</v>
      </c>
      <c r="H116" s="48">
        <f>G116*B116</f>
        <v>0</v>
      </c>
      <c r="I116" s="48">
        <f t="shared" ref="I116:I121" si="145">E116*C116</f>
        <v>0</v>
      </c>
      <c r="J116" s="48">
        <f>H116+I116</f>
        <v>0</v>
      </c>
      <c r="K116" s="97"/>
      <c r="L116" s="94">
        <f t="shared" si="104"/>
        <v>0</v>
      </c>
      <c r="M116" s="94">
        <f t="shared" si="105"/>
        <v>0</v>
      </c>
      <c r="N116" s="95">
        <f t="shared" si="106"/>
        <v>0</v>
      </c>
      <c r="O116" s="95">
        <f t="shared" si="142"/>
        <v>0</v>
      </c>
      <c r="P116" s="95">
        <f>N116+O116</f>
        <v>0</v>
      </c>
      <c r="Q116" s="96"/>
      <c r="R116" s="94">
        <f t="shared" si="139"/>
        <v>0</v>
      </c>
      <c r="S116" s="94">
        <f t="shared" si="110"/>
        <v>0</v>
      </c>
      <c r="T116" s="95">
        <f t="shared" si="143"/>
        <v>0</v>
      </c>
      <c r="U116" s="95">
        <f t="shared" si="144"/>
        <v>0</v>
      </c>
      <c r="V116" s="95">
        <f>T116+U116</f>
        <v>0</v>
      </c>
      <c r="W116" s="52">
        <f t="shared" ref="W116:W121" si="146">Q116+K116+E116</f>
        <v>0</v>
      </c>
      <c r="X116" s="52">
        <f t="shared" si="140"/>
        <v>0</v>
      </c>
      <c r="Y116" s="52">
        <f t="shared" ref="Y116:Z121" si="147">T116+N116+H116</f>
        <v>0</v>
      </c>
      <c r="Z116" s="52">
        <f t="shared" si="147"/>
        <v>0</v>
      </c>
      <c r="AA116" s="52">
        <f>Y116+Z116</f>
        <v>0</v>
      </c>
    </row>
    <row r="117" spans="1:27" x14ac:dyDescent="0.45">
      <c r="A117" s="23" t="s">
        <v>43</v>
      </c>
      <c r="B117" s="24">
        <v>12000</v>
      </c>
      <c r="C117" s="24">
        <v>0</v>
      </c>
      <c r="D117" s="44">
        <v>80</v>
      </c>
      <c r="E117" s="68"/>
      <c r="F117" s="46">
        <f t="shared" si="141"/>
        <v>0</v>
      </c>
      <c r="G117" s="47">
        <f t="shared" si="98"/>
        <v>0</v>
      </c>
      <c r="H117" s="48">
        <f t="shared" si="109"/>
        <v>0</v>
      </c>
      <c r="I117" s="48">
        <f t="shared" si="145"/>
        <v>0</v>
      </c>
      <c r="J117" s="48">
        <f t="shared" ref="J117:J120" si="148">H117+I117</f>
        <v>0</v>
      </c>
      <c r="K117" s="68"/>
      <c r="L117" s="46">
        <f t="shared" si="104"/>
        <v>0</v>
      </c>
      <c r="M117" s="47">
        <f t="shared" si="105"/>
        <v>0</v>
      </c>
      <c r="N117" s="48">
        <f t="shared" si="106"/>
        <v>0</v>
      </c>
      <c r="O117" s="48">
        <f t="shared" si="142"/>
        <v>0</v>
      </c>
      <c r="P117" s="48">
        <f t="shared" ref="P117:P120" si="149">N117+O117</f>
        <v>0</v>
      </c>
      <c r="Q117" s="68"/>
      <c r="R117" s="50">
        <f t="shared" si="139"/>
        <v>0</v>
      </c>
      <c r="S117" s="47">
        <f t="shared" si="110"/>
        <v>0</v>
      </c>
      <c r="T117" s="51">
        <f t="shared" si="143"/>
        <v>0</v>
      </c>
      <c r="U117" s="51">
        <f t="shared" si="144"/>
        <v>0</v>
      </c>
      <c r="V117" s="51">
        <f t="shared" ref="V117:V120" si="150">T117+U117</f>
        <v>0</v>
      </c>
      <c r="W117" s="52">
        <f t="shared" si="146"/>
        <v>0</v>
      </c>
      <c r="X117" s="52">
        <f t="shared" si="140"/>
        <v>0</v>
      </c>
      <c r="Y117" s="52">
        <f t="shared" si="147"/>
        <v>0</v>
      </c>
      <c r="Z117" s="52">
        <f t="shared" si="147"/>
        <v>0</v>
      </c>
      <c r="AA117" s="52">
        <f t="shared" ref="AA117:AA120" si="151">Y117+Z117</f>
        <v>0</v>
      </c>
    </row>
    <row r="118" spans="1:27" x14ac:dyDescent="0.45">
      <c r="A118" s="23" t="s">
        <v>44</v>
      </c>
      <c r="B118" s="24">
        <v>12000</v>
      </c>
      <c r="C118" s="24">
        <v>0</v>
      </c>
      <c r="D118" s="44">
        <v>90</v>
      </c>
      <c r="E118" s="68"/>
      <c r="F118" s="46">
        <f t="shared" si="141"/>
        <v>0</v>
      </c>
      <c r="G118" s="47">
        <f t="shared" si="98"/>
        <v>0</v>
      </c>
      <c r="H118" s="48">
        <f t="shared" si="109"/>
        <v>0</v>
      </c>
      <c r="I118" s="48">
        <f t="shared" si="145"/>
        <v>0</v>
      </c>
      <c r="J118" s="48">
        <f t="shared" si="148"/>
        <v>0</v>
      </c>
      <c r="K118" s="68"/>
      <c r="L118" s="46">
        <f t="shared" si="104"/>
        <v>0</v>
      </c>
      <c r="M118" s="47">
        <f t="shared" si="105"/>
        <v>0</v>
      </c>
      <c r="N118" s="48">
        <f t="shared" si="106"/>
        <v>0</v>
      </c>
      <c r="O118" s="48">
        <f t="shared" si="142"/>
        <v>0</v>
      </c>
      <c r="P118" s="48">
        <f t="shared" si="149"/>
        <v>0</v>
      </c>
      <c r="Q118" s="68"/>
      <c r="R118" s="50">
        <f t="shared" si="139"/>
        <v>0</v>
      </c>
      <c r="S118" s="47">
        <f t="shared" si="110"/>
        <v>0</v>
      </c>
      <c r="T118" s="51">
        <f t="shared" si="143"/>
        <v>0</v>
      </c>
      <c r="U118" s="51">
        <f t="shared" si="144"/>
        <v>0</v>
      </c>
      <c r="V118" s="51">
        <f t="shared" si="150"/>
        <v>0</v>
      </c>
      <c r="W118" s="52">
        <f t="shared" si="146"/>
        <v>0</v>
      </c>
      <c r="X118" s="52">
        <f t="shared" si="140"/>
        <v>0</v>
      </c>
      <c r="Y118" s="52">
        <f t="shared" si="147"/>
        <v>0</v>
      </c>
      <c r="Z118" s="52">
        <f t="shared" si="147"/>
        <v>0</v>
      </c>
      <c r="AA118" s="52">
        <f t="shared" si="151"/>
        <v>0</v>
      </c>
    </row>
    <row r="119" spans="1:27" x14ac:dyDescent="0.45">
      <c r="A119" s="23" t="s">
        <v>45</v>
      </c>
      <c r="B119" s="24">
        <v>12000</v>
      </c>
      <c r="C119" s="24">
        <v>0</v>
      </c>
      <c r="D119" s="44">
        <v>95</v>
      </c>
      <c r="E119" s="68"/>
      <c r="F119" s="46">
        <f t="shared" si="141"/>
        <v>0</v>
      </c>
      <c r="G119" s="47">
        <f t="shared" si="98"/>
        <v>0</v>
      </c>
      <c r="H119" s="48">
        <f t="shared" si="109"/>
        <v>0</v>
      </c>
      <c r="I119" s="48">
        <f t="shared" si="145"/>
        <v>0</v>
      </c>
      <c r="J119" s="48">
        <f t="shared" si="148"/>
        <v>0</v>
      </c>
      <c r="K119" s="68"/>
      <c r="L119" s="46">
        <f t="shared" si="104"/>
        <v>0</v>
      </c>
      <c r="M119" s="47">
        <f t="shared" si="105"/>
        <v>0</v>
      </c>
      <c r="N119" s="48">
        <f t="shared" si="106"/>
        <v>0</v>
      </c>
      <c r="O119" s="48">
        <f t="shared" si="142"/>
        <v>0</v>
      </c>
      <c r="P119" s="48">
        <f t="shared" si="149"/>
        <v>0</v>
      </c>
      <c r="Q119" s="68"/>
      <c r="R119" s="50">
        <f t="shared" si="139"/>
        <v>0</v>
      </c>
      <c r="S119" s="47">
        <f t="shared" si="110"/>
        <v>0</v>
      </c>
      <c r="T119" s="51">
        <f t="shared" si="143"/>
        <v>0</v>
      </c>
      <c r="U119" s="51">
        <f t="shared" si="144"/>
        <v>0</v>
      </c>
      <c r="V119" s="51">
        <f t="shared" si="150"/>
        <v>0</v>
      </c>
      <c r="W119" s="52">
        <f t="shared" si="146"/>
        <v>0</v>
      </c>
      <c r="X119" s="52">
        <f t="shared" si="140"/>
        <v>0</v>
      </c>
      <c r="Y119" s="52">
        <f t="shared" si="147"/>
        <v>0</v>
      </c>
      <c r="Z119" s="52">
        <f t="shared" si="147"/>
        <v>0</v>
      </c>
      <c r="AA119" s="52">
        <f t="shared" si="151"/>
        <v>0</v>
      </c>
    </row>
    <row r="120" spans="1:27" x14ac:dyDescent="0.45">
      <c r="A120" s="87" t="s">
        <v>46</v>
      </c>
      <c r="B120" s="24">
        <v>12000</v>
      </c>
      <c r="C120" s="24">
        <v>0</v>
      </c>
      <c r="D120" s="44">
        <v>95</v>
      </c>
      <c r="E120" s="68"/>
      <c r="F120" s="46">
        <f t="shared" si="141"/>
        <v>0</v>
      </c>
      <c r="G120" s="47">
        <f t="shared" si="98"/>
        <v>0</v>
      </c>
      <c r="H120" s="48">
        <f t="shared" si="109"/>
        <v>0</v>
      </c>
      <c r="I120" s="48">
        <f t="shared" si="145"/>
        <v>0</v>
      </c>
      <c r="J120" s="48">
        <f t="shared" si="148"/>
        <v>0</v>
      </c>
      <c r="K120" s="68"/>
      <c r="L120" s="46">
        <f t="shared" si="104"/>
        <v>0</v>
      </c>
      <c r="M120" s="47">
        <f t="shared" si="105"/>
        <v>0</v>
      </c>
      <c r="N120" s="48">
        <f t="shared" si="106"/>
        <v>0</v>
      </c>
      <c r="O120" s="48">
        <f t="shared" si="142"/>
        <v>0</v>
      </c>
      <c r="P120" s="48">
        <f t="shared" si="149"/>
        <v>0</v>
      </c>
      <c r="Q120" s="68"/>
      <c r="R120" s="50">
        <f t="shared" si="139"/>
        <v>0</v>
      </c>
      <c r="S120" s="47">
        <f t="shared" si="110"/>
        <v>0</v>
      </c>
      <c r="T120" s="51">
        <f t="shared" si="143"/>
        <v>0</v>
      </c>
      <c r="U120" s="51">
        <f t="shared" si="144"/>
        <v>0</v>
      </c>
      <c r="V120" s="51">
        <f t="shared" si="150"/>
        <v>0</v>
      </c>
      <c r="W120" s="52">
        <f t="shared" si="146"/>
        <v>0</v>
      </c>
      <c r="X120" s="52">
        <f t="shared" si="140"/>
        <v>0</v>
      </c>
      <c r="Y120" s="52">
        <f t="shared" si="147"/>
        <v>0</v>
      </c>
      <c r="Z120" s="52">
        <f t="shared" si="147"/>
        <v>0</v>
      </c>
      <c r="AA120" s="52">
        <f t="shared" si="151"/>
        <v>0</v>
      </c>
    </row>
    <row r="121" spans="1:27" x14ac:dyDescent="0.45">
      <c r="A121" s="88" t="s">
        <v>47</v>
      </c>
      <c r="B121" s="24">
        <v>12000</v>
      </c>
      <c r="C121" s="24">
        <v>0</v>
      </c>
      <c r="D121" s="44">
        <v>95</v>
      </c>
      <c r="E121" s="45"/>
      <c r="F121" s="46">
        <f t="shared" si="141"/>
        <v>0</v>
      </c>
      <c r="G121" s="47">
        <f t="shared" si="98"/>
        <v>0</v>
      </c>
      <c r="H121" s="48">
        <f t="shared" si="109"/>
        <v>0</v>
      </c>
      <c r="I121" s="48">
        <f t="shared" si="145"/>
        <v>0</v>
      </c>
      <c r="J121" s="48">
        <f>H121+I121</f>
        <v>0</v>
      </c>
      <c r="K121" s="45"/>
      <c r="L121" s="46">
        <f t="shared" si="104"/>
        <v>0</v>
      </c>
      <c r="M121" s="47">
        <f t="shared" si="105"/>
        <v>0</v>
      </c>
      <c r="N121" s="48">
        <f t="shared" si="106"/>
        <v>0</v>
      </c>
      <c r="O121" s="48">
        <f t="shared" si="142"/>
        <v>0</v>
      </c>
      <c r="P121" s="48">
        <f>N121+O121</f>
        <v>0</v>
      </c>
      <c r="Q121" s="45"/>
      <c r="R121" s="50">
        <f t="shared" si="139"/>
        <v>0</v>
      </c>
      <c r="S121" s="47">
        <f t="shared" si="110"/>
        <v>0</v>
      </c>
      <c r="T121" s="51">
        <f t="shared" si="143"/>
        <v>0</v>
      </c>
      <c r="U121" s="51">
        <f t="shared" si="144"/>
        <v>0</v>
      </c>
      <c r="V121" s="51">
        <f>T121+U121</f>
        <v>0</v>
      </c>
      <c r="W121" s="52">
        <f t="shared" si="146"/>
        <v>0</v>
      </c>
      <c r="X121" s="52">
        <f t="shared" si="140"/>
        <v>0</v>
      </c>
      <c r="Y121" s="52">
        <f t="shared" si="147"/>
        <v>0</v>
      </c>
      <c r="Z121" s="52">
        <f t="shared" si="147"/>
        <v>0</v>
      </c>
      <c r="AA121" s="52">
        <f>Y121+Z121</f>
        <v>0</v>
      </c>
    </row>
    <row r="122" spans="1:27" x14ac:dyDescent="0.45">
      <c r="A122" s="71" t="s">
        <v>63</v>
      </c>
      <c r="B122" s="72"/>
      <c r="C122" s="72"/>
      <c r="D122" s="73"/>
      <c r="E122" s="68"/>
      <c r="F122" s="46">
        <f t="shared" si="141"/>
        <v>0</v>
      </c>
      <c r="G122" s="47">
        <f t="shared" si="98"/>
        <v>0</v>
      </c>
      <c r="H122" s="48">
        <f t="shared" si="109"/>
        <v>0</v>
      </c>
      <c r="I122" s="69"/>
      <c r="J122" s="69"/>
      <c r="K122" s="68"/>
      <c r="L122" s="46">
        <f t="shared" si="104"/>
        <v>0</v>
      </c>
      <c r="M122" s="47">
        <f t="shared" si="105"/>
        <v>0</v>
      </c>
      <c r="N122" s="48">
        <f t="shared" si="106"/>
        <v>0</v>
      </c>
      <c r="O122" s="48">
        <f t="shared" si="142"/>
        <v>0</v>
      </c>
      <c r="P122" s="69"/>
      <c r="Q122" s="49"/>
      <c r="R122" s="50">
        <f t="shared" si="139"/>
        <v>0</v>
      </c>
      <c r="S122" s="47">
        <f t="shared" si="110"/>
        <v>0</v>
      </c>
      <c r="T122" s="51">
        <f t="shared" si="143"/>
        <v>0</v>
      </c>
      <c r="U122" s="51">
        <f t="shared" si="144"/>
        <v>0</v>
      </c>
      <c r="V122" s="74"/>
      <c r="W122" s="75"/>
      <c r="X122" s="52">
        <f t="shared" si="140"/>
        <v>0</v>
      </c>
      <c r="Y122" s="75"/>
      <c r="Z122" s="75"/>
      <c r="AA122" s="75"/>
    </row>
    <row r="123" spans="1:27" x14ac:dyDescent="0.45">
      <c r="A123" s="23" t="s">
        <v>69</v>
      </c>
      <c r="B123" s="24">
        <v>12000</v>
      </c>
      <c r="C123" s="24">
        <v>0</v>
      </c>
      <c r="D123" s="44">
        <v>80</v>
      </c>
      <c r="E123" s="68"/>
      <c r="F123" s="46">
        <f t="shared" si="141"/>
        <v>0</v>
      </c>
      <c r="G123" s="47">
        <f t="shared" si="98"/>
        <v>0</v>
      </c>
      <c r="H123" s="48">
        <f t="shared" si="109"/>
        <v>0</v>
      </c>
      <c r="I123" s="48">
        <f t="shared" ref="I123:I128" si="152">E123*C123</f>
        <v>0</v>
      </c>
      <c r="J123" s="48">
        <f>H123+I123</f>
        <v>0</v>
      </c>
      <c r="K123" s="97"/>
      <c r="L123" s="94">
        <f t="shared" si="104"/>
        <v>0</v>
      </c>
      <c r="M123" s="94">
        <f t="shared" si="105"/>
        <v>0</v>
      </c>
      <c r="N123" s="95">
        <f t="shared" si="106"/>
        <v>0</v>
      </c>
      <c r="O123" s="95">
        <f t="shared" si="142"/>
        <v>0</v>
      </c>
      <c r="P123" s="95">
        <f>N123+O123</f>
        <v>0</v>
      </c>
      <c r="Q123" s="96"/>
      <c r="R123" s="94">
        <f t="shared" si="139"/>
        <v>0</v>
      </c>
      <c r="S123" s="94">
        <f t="shared" si="110"/>
        <v>0</v>
      </c>
      <c r="T123" s="95">
        <f t="shared" si="143"/>
        <v>0</v>
      </c>
      <c r="U123" s="95">
        <f t="shared" si="144"/>
        <v>0</v>
      </c>
      <c r="V123" s="95">
        <f>T123+U123</f>
        <v>0</v>
      </c>
      <c r="W123" s="52">
        <f t="shared" ref="W123:W128" si="153">Q123+K123+E123</f>
        <v>0</v>
      </c>
      <c r="X123" s="52">
        <f t="shared" si="140"/>
        <v>0</v>
      </c>
      <c r="Y123" s="52">
        <f t="shared" ref="Y123:Z128" si="154">T123+N123+H123</f>
        <v>0</v>
      </c>
      <c r="Z123" s="52">
        <f t="shared" si="154"/>
        <v>0</v>
      </c>
      <c r="AA123" s="52">
        <f>Y123+Z123</f>
        <v>0</v>
      </c>
    </row>
    <row r="124" spans="1:27" x14ac:dyDescent="0.45">
      <c r="A124" s="23" t="s">
        <v>43</v>
      </c>
      <c r="B124" s="24">
        <v>12000</v>
      </c>
      <c r="C124" s="24">
        <v>0</v>
      </c>
      <c r="D124" s="44">
        <v>80</v>
      </c>
      <c r="E124" s="68"/>
      <c r="F124" s="46">
        <f t="shared" si="141"/>
        <v>0</v>
      </c>
      <c r="G124" s="47">
        <f t="shared" si="98"/>
        <v>0</v>
      </c>
      <c r="H124" s="48">
        <f t="shared" si="109"/>
        <v>0</v>
      </c>
      <c r="I124" s="48">
        <f t="shared" si="152"/>
        <v>0</v>
      </c>
      <c r="J124" s="48">
        <f t="shared" ref="J124:J127" si="155">H124+I124</f>
        <v>0</v>
      </c>
      <c r="K124" s="68"/>
      <c r="L124" s="46">
        <f t="shared" si="104"/>
        <v>0</v>
      </c>
      <c r="M124" s="47">
        <f t="shared" si="105"/>
        <v>0</v>
      </c>
      <c r="N124" s="48">
        <f t="shared" si="106"/>
        <v>0</v>
      </c>
      <c r="O124" s="48">
        <f t="shared" si="142"/>
        <v>0</v>
      </c>
      <c r="P124" s="48">
        <f t="shared" ref="P124:P127" si="156">N124+O124</f>
        <v>0</v>
      </c>
      <c r="Q124" s="68"/>
      <c r="R124" s="50">
        <f t="shared" si="139"/>
        <v>0</v>
      </c>
      <c r="S124" s="47">
        <f t="shared" si="110"/>
        <v>0</v>
      </c>
      <c r="T124" s="51">
        <f t="shared" si="143"/>
        <v>0</v>
      </c>
      <c r="U124" s="51">
        <f t="shared" si="144"/>
        <v>0</v>
      </c>
      <c r="V124" s="51">
        <f t="shared" ref="V124:V127" si="157">T124+U124</f>
        <v>0</v>
      </c>
      <c r="W124" s="52">
        <f t="shared" si="153"/>
        <v>0</v>
      </c>
      <c r="X124" s="52">
        <f t="shared" si="140"/>
        <v>0</v>
      </c>
      <c r="Y124" s="52">
        <f t="shared" si="154"/>
        <v>0</v>
      </c>
      <c r="Z124" s="52">
        <f t="shared" si="154"/>
        <v>0</v>
      </c>
      <c r="AA124" s="52">
        <f t="shared" ref="AA124:AA127" si="158">Y124+Z124</f>
        <v>0</v>
      </c>
    </row>
    <row r="125" spans="1:27" x14ac:dyDescent="0.45">
      <c r="A125" s="23" t="s">
        <v>44</v>
      </c>
      <c r="B125" s="24">
        <v>12000</v>
      </c>
      <c r="C125" s="24">
        <v>0</v>
      </c>
      <c r="D125" s="44">
        <v>90</v>
      </c>
      <c r="E125" s="68"/>
      <c r="F125" s="46">
        <f t="shared" si="141"/>
        <v>0</v>
      </c>
      <c r="G125" s="47">
        <f t="shared" si="98"/>
        <v>0</v>
      </c>
      <c r="H125" s="48">
        <f t="shared" si="109"/>
        <v>0</v>
      </c>
      <c r="I125" s="48">
        <f t="shared" si="152"/>
        <v>0</v>
      </c>
      <c r="J125" s="48">
        <f t="shared" si="155"/>
        <v>0</v>
      </c>
      <c r="K125" s="68"/>
      <c r="L125" s="46">
        <f t="shared" si="104"/>
        <v>0</v>
      </c>
      <c r="M125" s="47">
        <f t="shared" si="105"/>
        <v>0</v>
      </c>
      <c r="N125" s="48">
        <f t="shared" si="106"/>
        <v>0</v>
      </c>
      <c r="O125" s="48">
        <f t="shared" si="142"/>
        <v>0</v>
      </c>
      <c r="P125" s="48">
        <f t="shared" si="156"/>
        <v>0</v>
      </c>
      <c r="Q125" s="68"/>
      <c r="R125" s="50">
        <f t="shared" si="139"/>
        <v>0</v>
      </c>
      <c r="S125" s="47">
        <f t="shared" si="110"/>
        <v>0</v>
      </c>
      <c r="T125" s="51">
        <f t="shared" si="143"/>
        <v>0</v>
      </c>
      <c r="U125" s="51">
        <f t="shared" si="144"/>
        <v>0</v>
      </c>
      <c r="V125" s="51">
        <f t="shared" si="157"/>
        <v>0</v>
      </c>
      <c r="W125" s="52">
        <f t="shared" si="153"/>
        <v>0</v>
      </c>
      <c r="X125" s="52">
        <f t="shared" si="140"/>
        <v>0</v>
      </c>
      <c r="Y125" s="52">
        <f t="shared" si="154"/>
        <v>0</v>
      </c>
      <c r="Z125" s="52">
        <f t="shared" si="154"/>
        <v>0</v>
      </c>
      <c r="AA125" s="52">
        <f t="shared" si="158"/>
        <v>0</v>
      </c>
    </row>
    <row r="126" spans="1:27" x14ac:dyDescent="0.45">
      <c r="A126" s="23" t="s">
        <v>45</v>
      </c>
      <c r="B126" s="24">
        <v>12000</v>
      </c>
      <c r="C126" s="24">
        <v>0</v>
      </c>
      <c r="D126" s="44">
        <v>95</v>
      </c>
      <c r="E126" s="68"/>
      <c r="F126" s="46">
        <f t="shared" si="141"/>
        <v>0</v>
      </c>
      <c r="G126" s="47">
        <f t="shared" si="98"/>
        <v>0</v>
      </c>
      <c r="H126" s="48">
        <f t="shared" si="109"/>
        <v>0</v>
      </c>
      <c r="I126" s="48">
        <f t="shared" si="152"/>
        <v>0</v>
      </c>
      <c r="J126" s="48">
        <f t="shared" si="155"/>
        <v>0</v>
      </c>
      <c r="K126" s="68"/>
      <c r="L126" s="46">
        <f t="shared" si="104"/>
        <v>0</v>
      </c>
      <c r="M126" s="47">
        <f t="shared" si="105"/>
        <v>0</v>
      </c>
      <c r="N126" s="48">
        <f t="shared" si="106"/>
        <v>0</v>
      </c>
      <c r="O126" s="48">
        <f t="shared" si="142"/>
        <v>0</v>
      </c>
      <c r="P126" s="48">
        <f t="shared" si="156"/>
        <v>0</v>
      </c>
      <c r="Q126" s="68"/>
      <c r="R126" s="50">
        <f t="shared" si="139"/>
        <v>0</v>
      </c>
      <c r="S126" s="47">
        <f t="shared" si="110"/>
        <v>0</v>
      </c>
      <c r="T126" s="51">
        <f t="shared" si="143"/>
        <v>0</v>
      </c>
      <c r="U126" s="51">
        <f t="shared" si="144"/>
        <v>0</v>
      </c>
      <c r="V126" s="51">
        <f t="shared" si="157"/>
        <v>0</v>
      </c>
      <c r="W126" s="52">
        <f t="shared" si="153"/>
        <v>0</v>
      </c>
      <c r="X126" s="52">
        <f t="shared" si="140"/>
        <v>0</v>
      </c>
      <c r="Y126" s="52">
        <f t="shared" si="154"/>
        <v>0</v>
      </c>
      <c r="Z126" s="52">
        <f t="shared" si="154"/>
        <v>0</v>
      </c>
      <c r="AA126" s="52">
        <f t="shared" si="158"/>
        <v>0</v>
      </c>
    </row>
    <row r="127" spans="1:27" x14ac:dyDescent="0.45">
      <c r="A127" s="87" t="s">
        <v>46</v>
      </c>
      <c r="B127" s="24">
        <v>12000</v>
      </c>
      <c r="C127" s="24">
        <v>0</v>
      </c>
      <c r="D127" s="44">
        <v>95</v>
      </c>
      <c r="E127" s="68"/>
      <c r="F127" s="46">
        <f t="shared" si="141"/>
        <v>0</v>
      </c>
      <c r="G127" s="47">
        <f t="shared" si="98"/>
        <v>0</v>
      </c>
      <c r="H127" s="48">
        <f t="shared" si="109"/>
        <v>0</v>
      </c>
      <c r="I127" s="48">
        <f t="shared" si="152"/>
        <v>0</v>
      </c>
      <c r="J127" s="48">
        <f t="shared" si="155"/>
        <v>0</v>
      </c>
      <c r="K127" s="68"/>
      <c r="L127" s="46">
        <f t="shared" si="104"/>
        <v>0</v>
      </c>
      <c r="M127" s="47">
        <f t="shared" si="105"/>
        <v>0</v>
      </c>
      <c r="N127" s="48">
        <f t="shared" si="106"/>
        <v>0</v>
      </c>
      <c r="O127" s="48">
        <f t="shared" si="142"/>
        <v>0</v>
      </c>
      <c r="P127" s="48">
        <f t="shared" si="156"/>
        <v>0</v>
      </c>
      <c r="Q127" s="68"/>
      <c r="R127" s="50">
        <f t="shared" si="139"/>
        <v>0</v>
      </c>
      <c r="S127" s="47">
        <f t="shared" si="110"/>
        <v>0</v>
      </c>
      <c r="T127" s="51">
        <f t="shared" si="143"/>
        <v>0</v>
      </c>
      <c r="U127" s="51">
        <f t="shared" si="144"/>
        <v>0</v>
      </c>
      <c r="V127" s="51">
        <f t="shared" si="157"/>
        <v>0</v>
      </c>
      <c r="W127" s="52">
        <f t="shared" si="153"/>
        <v>0</v>
      </c>
      <c r="X127" s="52">
        <f t="shared" si="140"/>
        <v>0</v>
      </c>
      <c r="Y127" s="52">
        <f t="shared" si="154"/>
        <v>0</v>
      </c>
      <c r="Z127" s="52">
        <f t="shared" si="154"/>
        <v>0</v>
      </c>
      <c r="AA127" s="52">
        <f t="shared" si="158"/>
        <v>0</v>
      </c>
    </row>
    <row r="128" spans="1:27" x14ac:dyDescent="0.45">
      <c r="A128" s="88" t="s">
        <v>47</v>
      </c>
      <c r="B128" s="24">
        <v>12000</v>
      </c>
      <c r="C128" s="24">
        <v>0</v>
      </c>
      <c r="D128" s="44">
        <v>95</v>
      </c>
      <c r="E128" s="45"/>
      <c r="F128" s="46">
        <f t="shared" si="141"/>
        <v>0</v>
      </c>
      <c r="G128" s="47">
        <f t="shared" si="98"/>
        <v>0</v>
      </c>
      <c r="H128" s="48">
        <f t="shared" si="109"/>
        <v>0</v>
      </c>
      <c r="I128" s="48">
        <f t="shared" si="152"/>
        <v>0</v>
      </c>
      <c r="J128" s="48">
        <f>H128+I128</f>
        <v>0</v>
      </c>
      <c r="K128" s="45"/>
      <c r="L128" s="46">
        <f t="shared" si="104"/>
        <v>0</v>
      </c>
      <c r="M128" s="47">
        <f t="shared" si="105"/>
        <v>0</v>
      </c>
      <c r="N128" s="48">
        <f t="shared" si="106"/>
        <v>0</v>
      </c>
      <c r="O128" s="48">
        <f t="shared" si="142"/>
        <v>0</v>
      </c>
      <c r="P128" s="48">
        <f>N128+O128</f>
        <v>0</v>
      </c>
      <c r="Q128" s="45"/>
      <c r="R128" s="50">
        <f t="shared" si="139"/>
        <v>0</v>
      </c>
      <c r="S128" s="47">
        <f t="shared" si="110"/>
        <v>0</v>
      </c>
      <c r="T128" s="51">
        <f t="shared" si="143"/>
        <v>0</v>
      </c>
      <c r="U128" s="51">
        <f t="shared" si="144"/>
        <v>0</v>
      </c>
      <c r="V128" s="51">
        <f>T128+U128</f>
        <v>0</v>
      </c>
      <c r="W128" s="52">
        <f t="shared" si="153"/>
        <v>0</v>
      </c>
      <c r="X128" s="52">
        <f t="shared" si="140"/>
        <v>0</v>
      </c>
      <c r="Y128" s="52">
        <f t="shared" si="154"/>
        <v>0</v>
      </c>
      <c r="Z128" s="52">
        <f t="shared" si="154"/>
        <v>0</v>
      </c>
      <c r="AA128" s="52">
        <f>Y128+Z128</f>
        <v>0</v>
      </c>
    </row>
    <row r="129" spans="1:27" x14ac:dyDescent="0.45">
      <c r="A129" s="71" t="s">
        <v>64</v>
      </c>
      <c r="B129" s="72"/>
      <c r="C129" s="72"/>
      <c r="D129" s="73"/>
      <c r="E129" s="68"/>
      <c r="F129" s="46">
        <f t="shared" si="141"/>
        <v>0</v>
      </c>
      <c r="G129" s="47">
        <f t="shared" si="98"/>
        <v>0</v>
      </c>
      <c r="H129" s="48">
        <f t="shared" si="109"/>
        <v>0</v>
      </c>
      <c r="I129" s="69"/>
      <c r="J129" s="69"/>
      <c r="K129" s="68"/>
      <c r="L129" s="46">
        <f t="shared" si="104"/>
        <v>0</v>
      </c>
      <c r="M129" s="47">
        <f t="shared" si="105"/>
        <v>0</v>
      </c>
      <c r="N129" s="48">
        <f t="shared" si="106"/>
        <v>0</v>
      </c>
      <c r="O129" s="48">
        <f t="shared" si="142"/>
        <v>0</v>
      </c>
      <c r="P129" s="69"/>
      <c r="Q129" s="49"/>
      <c r="R129" s="50">
        <f t="shared" si="139"/>
        <v>0</v>
      </c>
      <c r="S129" s="47">
        <f t="shared" si="110"/>
        <v>0</v>
      </c>
      <c r="T129" s="51">
        <f t="shared" si="143"/>
        <v>0</v>
      </c>
      <c r="U129" s="51">
        <f t="shared" si="144"/>
        <v>0</v>
      </c>
      <c r="V129" s="74"/>
      <c r="W129" s="75"/>
      <c r="X129" s="52">
        <f t="shared" si="140"/>
        <v>0</v>
      </c>
      <c r="Y129" s="75"/>
      <c r="Z129" s="75"/>
      <c r="AA129" s="75"/>
    </row>
    <row r="130" spans="1:27" x14ac:dyDescent="0.45">
      <c r="A130" s="23" t="s">
        <v>69</v>
      </c>
      <c r="B130" s="24">
        <v>12000</v>
      </c>
      <c r="C130" s="24">
        <v>0</v>
      </c>
      <c r="D130" s="44">
        <v>80</v>
      </c>
      <c r="E130" s="68"/>
      <c r="F130" s="46">
        <f t="shared" si="141"/>
        <v>0</v>
      </c>
      <c r="G130" s="47">
        <f t="shared" si="98"/>
        <v>0</v>
      </c>
      <c r="H130" s="48">
        <f t="shared" si="109"/>
        <v>0</v>
      </c>
      <c r="I130" s="48">
        <f t="shared" ref="I130:I135" si="159">E130*C130</f>
        <v>0</v>
      </c>
      <c r="J130" s="48">
        <f>H130+I130</f>
        <v>0</v>
      </c>
      <c r="K130" s="97"/>
      <c r="L130" s="94">
        <f t="shared" si="104"/>
        <v>0</v>
      </c>
      <c r="M130" s="94">
        <f t="shared" si="105"/>
        <v>0</v>
      </c>
      <c r="N130" s="95">
        <f t="shared" si="106"/>
        <v>0</v>
      </c>
      <c r="O130" s="95">
        <f t="shared" si="142"/>
        <v>0</v>
      </c>
      <c r="P130" s="95">
        <f>N130+O130</f>
        <v>0</v>
      </c>
      <c r="Q130" s="96"/>
      <c r="R130" s="94">
        <f t="shared" si="139"/>
        <v>0</v>
      </c>
      <c r="S130" s="94">
        <f t="shared" si="110"/>
        <v>0</v>
      </c>
      <c r="T130" s="95">
        <f t="shared" si="143"/>
        <v>0</v>
      </c>
      <c r="U130" s="95">
        <f t="shared" si="144"/>
        <v>0</v>
      </c>
      <c r="V130" s="95">
        <f>T130+U130</f>
        <v>0</v>
      </c>
      <c r="W130" s="52">
        <f t="shared" ref="W130:W135" si="160">Q130+K130+E130</f>
        <v>0</v>
      </c>
      <c r="X130" s="52">
        <f t="shared" si="140"/>
        <v>0</v>
      </c>
      <c r="Y130" s="52">
        <f t="shared" ref="Y130:Z135" si="161">T130+N130+H130</f>
        <v>0</v>
      </c>
      <c r="Z130" s="52">
        <f t="shared" si="161"/>
        <v>0</v>
      </c>
      <c r="AA130" s="52">
        <f>Y130+Z130</f>
        <v>0</v>
      </c>
    </row>
    <row r="131" spans="1:27" x14ac:dyDescent="0.45">
      <c r="A131" s="23" t="s">
        <v>43</v>
      </c>
      <c r="B131" s="24">
        <v>12000</v>
      </c>
      <c r="C131" s="24">
        <v>0</v>
      </c>
      <c r="D131" s="44">
        <v>80</v>
      </c>
      <c r="E131" s="68"/>
      <c r="F131" s="46">
        <f t="shared" si="141"/>
        <v>0</v>
      </c>
      <c r="G131" s="47">
        <f t="shared" si="98"/>
        <v>0</v>
      </c>
      <c r="H131" s="48">
        <f t="shared" si="109"/>
        <v>0</v>
      </c>
      <c r="I131" s="48">
        <f t="shared" si="159"/>
        <v>0</v>
      </c>
      <c r="J131" s="48">
        <f t="shared" ref="J131:J134" si="162">H131+I131</f>
        <v>0</v>
      </c>
      <c r="K131" s="68"/>
      <c r="L131" s="46">
        <f t="shared" si="104"/>
        <v>0</v>
      </c>
      <c r="M131" s="47">
        <f t="shared" si="105"/>
        <v>0</v>
      </c>
      <c r="N131" s="48">
        <f t="shared" si="106"/>
        <v>0</v>
      </c>
      <c r="O131" s="48">
        <f t="shared" si="142"/>
        <v>0</v>
      </c>
      <c r="P131" s="48">
        <f t="shared" ref="P131:P134" si="163">N131+O131</f>
        <v>0</v>
      </c>
      <c r="Q131" s="68"/>
      <c r="R131" s="50">
        <f t="shared" si="139"/>
        <v>0</v>
      </c>
      <c r="S131" s="47">
        <f t="shared" si="110"/>
        <v>0</v>
      </c>
      <c r="T131" s="51">
        <f t="shared" si="143"/>
        <v>0</v>
      </c>
      <c r="U131" s="51">
        <f t="shared" si="144"/>
        <v>0</v>
      </c>
      <c r="V131" s="51">
        <f t="shared" ref="V131:V134" si="164">T131+U131</f>
        <v>0</v>
      </c>
      <c r="W131" s="52">
        <f t="shared" si="160"/>
        <v>0</v>
      </c>
      <c r="X131" s="52">
        <f t="shared" si="140"/>
        <v>0</v>
      </c>
      <c r="Y131" s="52">
        <f t="shared" si="161"/>
        <v>0</v>
      </c>
      <c r="Z131" s="52">
        <f t="shared" si="161"/>
        <v>0</v>
      </c>
      <c r="AA131" s="52">
        <f t="shared" ref="AA131:AA134" si="165">Y131+Z131</f>
        <v>0</v>
      </c>
    </row>
    <row r="132" spans="1:27" x14ac:dyDescent="0.45">
      <c r="A132" s="23" t="s">
        <v>44</v>
      </c>
      <c r="B132" s="24">
        <v>12000</v>
      </c>
      <c r="C132" s="24">
        <v>0</v>
      </c>
      <c r="D132" s="44">
        <v>90</v>
      </c>
      <c r="E132" s="68"/>
      <c r="F132" s="46">
        <f t="shared" si="141"/>
        <v>0</v>
      </c>
      <c r="G132" s="47">
        <f t="shared" si="98"/>
        <v>0</v>
      </c>
      <c r="H132" s="48">
        <f t="shared" si="109"/>
        <v>0</v>
      </c>
      <c r="I132" s="48">
        <f t="shared" si="159"/>
        <v>0</v>
      </c>
      <c r="J132" s="48">
        <f t="shared" si="162"/>
        <v>0</v>
      </c>
      <c r="K132" s="68"/>
      <c r="L132" s="46">
        <f t="shared" si="104"/>
        <v>0</v>
      </c>
      <c r="M132" s="47">
        <f t="shared" si="105"/>
        <v>0</v>
      </c>
      <c r="N132" s="48">
        <f t="shared" si="106"/>
        <v>0</v>
      </c>
      <c r="O132" s="48">
        <f t="shared" si="142"/>
        <v>0</v>
      </c>
      <c r="P132" s="48">
        <f t="shared" si="163"/>
        <v>0</v>
      </c>
      <c r="Q132" s="68"/>
      <c r="R132" s="50">
        <f t="shared" si="139"/>
        <v>0</v>
      </c>
      <c r="S132" s="47">
        <f t="shared" si="110"/>
        <v>0</v>
      </c>
      <c r="T132" s="51">
        <f t="shared" si="143"/>
        <v>0</v>
      </c>
      <c r="U132" s="51">
        <f t="shared" si="144"/>
        <v>0</v>
      </c>
      <c r="V132" s="51">
        <f t="shared" si="164"/>
        <v>0</v>
      </c>
      <c r="W132" s="52">
        <f t="shared" si="160"/>
        <v>0</v>
      </c>
      <c r="X132" s="52">
        <f t="shared" si="140"/>
        <v>0</v>
      </c>
      <c r="Y132" s="52">
        <f t="shared" si="161"/>
        <v>0</v>
      </c>
      <c r="Z132" s="52">
        <f t="shared" si="161"/>
        <v>0</v>
      </c>
      <c r="AA132" s="52">
        <f t="shared" si="165"/>
        <v>0</v>
      </c>
    </row>
    <row r="133" spans="1:27" x14ac:dyDescent="0.45">
      <c r="A133" s="23" t="s">
        <v>45</v>
      </c>
      <c r="B133" s="24">
        <v>12000</v>
      </c>
      <c r="C133" s="24">
        <v>0</v>
      </c>
      <c r="D133" s="44">
        <v>95</v>
      </c>
      <c r="E133" s="68"/>
      <c r="F133" s="46">
        <f t="shared" si="141"/>
        <v>0</v>
      </c>
      <c r="G133" s="47">
        <f t="shared" si="98"/>
        <v>0</v>
      </c>
      <c r="H133" s="48">
        <f t="shared" si="109"/>
        <v>0</v>
      </c>
      <c r="I133" s="48">
        <f t="shared" si="159"/>
        <v>0</v>
      </c>
      <c r="J133" s="48">
        <f t="shared" si="162"/>
        <v>0</v>
      </c>
      <c r="K133" s="68"/>
      <c r="L133" s="46">
        <f t="shared" si="104"/>
        <v>0</v>
      </c>
      <c r="M133" s="47">
        <f t="shared" si="105"/>
        <v>0</v>
      </c>
      <c r="N133" s="48">
        <f t="shared" si="106"/>
        <v>0</v>
      </c>
      <c r="O133" s="48">
        <f t="shared" si="142"/>
        <v>0</v>
      </c>
      <c r="P133" s="48">
        <f t="shared" si="163"/>
        <v>0</v>
      </c>
      <c r="Q133" s="68"/>
      <c r="R133" s="50">
        <f t="shared" si="139"/>
        <v>0</v>
      </c>
      <c r="S133" s="47">
        <f t="shared" si="110"/>
        <v>0</v>
      </c>
      <c r="T133" s="51">
        <f t="shared" si="143"/>
        <v>0</v>
      </c>
      <c r="U133" s="51">
        <f t="shared" si="144"/>
        <v>0</v>
      </c>
      <c r="V133" s="51">
        <f t="shared" si="164"/>
        <v>0</v>
      </c>
      <c r="W133" s="52">
        <f t="shared" si="160"/>
        <v>0</v>
      </c>
      <c r="X133" s="52">
        <f t="shared" si="140"/>
        <v>0</v>
      </c>
      <c r="Y133" s="52">
        <f t="shared" si="161"/>
        <v>0</v>
      </c>
      <c r="Z133" s="52">
        <f t="shared" si="161"/>
        <v>0</v>
      </c>
      <c r="AA133" s="52">
        <f t="shared" si="165"/>
        <v>0</v>
      </c>
    </row>
    <row r="134" spans="1:27" x14ac:dyDescent="0.45">
      <c r="A134" s="87" t="s">
        <v>46</v>
      </c>
      <c r="B134" s="24">
        <v>12000</v>
      </c>
      <c r="C134" s="24">
        <v>0</v>
      </c>
      <c r="D134" s="44">
        <v>95</v>
      </c>
      <c r="E134" s="68"/>
      <c r="F134" s="46">
        <f t="shared" si="141"/>
        <v>0</v>
      </c>
      <c r="G134" s="47">
        <f t="shared" si="98"/>
        <v>0</v>
      </c>
      <c r="H134" s="48">
        <f t="shared" si="109"/>
        <v>0</v>
      </c>
      <c r="I134" s="48">
        <f t="shared" si="159"/>
        <v>0</v>
      </c>
      <c r="J134" s="48">
        <f t="shared" si="162"/>
        <v>0</v>
      </c>
      <c r="K134" s="68"/>
      <c r="L134" s="46">
        <f t="shared" si="104"/>
        <v>0</v>
      </c>
      <c r="M134" s="47">
        <f t="shared" si="105"/>
        <v>0</v>
      </c>
      <c r="N134" s="48">
        <f t="shared" si="106"/>
        <v>0</v>
      </c>
      <c r="O134" s="48">
        <f t="shared" si="142"/>
        <v>0</v>
      </c>
      <c r="P134" s="48">
        <f t="shared" si="163"/>
        <v>0</v>
      </c>
      <c r="Q134" s="68"/>
      <c r="R134" s="50">
        <f t="shared" si="139"/>
        <v>0</v>
      </c>
      <c r="S134" s="47">
        <f t="shared" si="110"/>
        <v>0</v>
      </c>
      <c r="T134" s="51">
        <f t="shared" si="143"/>
        <v>0</v>
      </c>
      <c r="U134" s="51">
        <f t="shared" si="144"/>
        <v>0</v>
      </c>
      <c r="V134" s="51">
        <f t="shared" si="164"/>
        <v>0</v>
      </c>
      <c r="W134" s="52">
        <f t="shared" si="160"/>
        <v>0</v>
      </c>
      <c r="X134" s="52">
        <f t="shared" si="140"/>
        <v>0</v>
      </c>
      <c r="Y134" s="52">
        <f t="shared" si="161"/>
        <v>0</v>
      </c>
      <c r="Z134" s="52">
        <f t="shared" si="161"/>
        <v>0</v>
      </c>
      <c r="AA134" s="52">
        <f t="shared" si="165"/>
        <v>0</v>
      </c>
    </row>
    <row r="135" spans="1:27" x14ac:dyDescent="0.45">
      <c r="A135" s="88" t="s">
        <v>47</v>
      </c>
      <c r="B135" s="24">
        <v>12000</v>
      </c>
      <c r="C135" s="24">
        <v>0</v>
      </c>
      <c r="D135" s="44">
        <v>95</v>
      </c>
      <c r="E135" s="45"/>
      <c r="F135" s="46">
        <f t="shared" si="141"/>
        <v>0</v>
      </c>
      <c r="G135" s="47">
        <f t="shared" si="98"/>
        <v>0</v>
      </c>
      <c r="H135" s="48">
        <f t="shared" si="109"/>
        <v>0</v>
      </c>
      <c r="I135" s="48">
        <f t="shared" si="159"/>
        <v>0</v>
      </c>
      <c r="J135" s="48">
        <f>H135+I135</f>
        <v>0</v>
      </c>
      <c r="K135" s="45"/>
      <c r="L135" s="46">
        <f t="shared" si="104"/>
        <v>0</v>
      </c>
      <c r="M135" s="47">
        <f t="shared" si="105"/>
        <v>0</v>
      </c>
      <c r="N135" s="48">
        <f t="shared" si="106"/>
        <v>0</v>
      </c>
      <c r="O135" s="48">
        <f t="shared" si="142"/>
        <v>0</v>
      </c>
      <c r="P135" s="48">
        <f>N135+O135</f>
        <v>0</v>
      </c>
      <c r="Q135" s="45"/>
      <c r="R135" s="50">
        <f t="shared" si="139"/>
        <v>0</v>
      </c>
      <c r="S135" s="47">
        <f t="shared" si="110"/>
        <v>0</v>
      </c>
      <c r="T135" s="51">
        <f t="shared" si="143"/>
        <v>0</v>
      </c>
      <c r="U135" s="51">
        <f t="shared" si="144"/>
        <v>0</v>
      </c>
      <c r="V135" s="51">
        <f>T135+U135</f>
        <v>0</v>
      </c>
      <c r="W135" s="52">
        <f t="shared" si="160"/>
        <v>0</v>
      </c>
      <c r="X135" s="52">
        <f t="shared" si="140"/>
        <v>0</v>
      </c>
      <c r="Y135" s="52">
        <f t="shared" si="161"/>
        <v>0</v>
      </c>
      <c r="Z135" s="52">
        <f t="shared" si="161"/>
        <v>0</v>
      </c>
      <c r="AA135" s="52">
        <f>Y135+Z135</f>
        <v>0</v>
      </c>
    </row>
    <row r="136" spans="1:27" x14ac:dyDescent="0.45">
      <c r="A136" s="71" t="s">
        <v>65</v>
      </c>
      <c r="B136" s="72"/>
      <c r="C136" s="72"/>
      <c r="D136" s="73"/>
      <c r="E136" s="68"/>
      <c r="F136" s="46">
        <f t="shared" si="141"/>
        <v>0</v>
      </c>
      <c r="G136" s="47">
        <f t="shared" si="98"/>
        <v>0</v>
      </c>
      <c r="H136" s="48">
        <f t="shared" si="109"/>
        <v>0</v>
      </c>
      <c r="I136" s="69"/>
      <c r="J136" s="69"/>
      <c r="K136" s="68"/>
      <c r="L136" s="46">
        <f t="shared" si="104"/>
        <v>0</v>
      </c>
      <c r="M136" s="47">
        <f t="shared" si="105"/>
        <v>0</v>
      </c>
      <c r="N136" s="48">
        <f t="shared" si="106"/>
        <v>0</v>
      </c>
      <c r="O136" s="48">
        <f t="shared" si="142"/>
        <v>0</v>
      </c>
      <c r="P136" s="69"/>
      <c r="Q136" s="49"/>
      <c r="R136" s="50">
        <f t="shared" si="139"/>
        <v>0</v>
      </c>
      <c r="S136" s="47">
        <f t="shared" si="110"/>
        <v>0</v>
      </c>
      <c r="T136" s="51">
        <f t="shared" si="143"/>
        <v>0</v>
      </c>
      <c r="U136" s="51">
        <f t="shared" si="144"/>
        <v>0</v>
      </c>
      <c r="V136" s="74"/>
      <c r="W136" s="75"/>
      <c r="X136" s="52">
        <f t="shared" si="140"/>
        <v>0</v>
      </c>
      <c r="Y136" s="75"/>
      <c r="Z136" s="75"/>
      <c r="AA136" s="75"/>
    </row>
    <row r="137" spans="1:27" x14ac:dyDescent="0.45">
      <c r="A137" s="23" t="s">
        <v>69</v>
      </c>
      <c r="B137" s="24">
        <v>12000</v>
      </c>
      <c r="C137" s="24">
        <v>0</v>
      </c>
      <c r="D137" s="44">
        <v>80</v>
      </c>
      <c r="E137" s="68"/>
      <c r="F137" s="46">
        <f t="shared" si="141"/>
        <v>0</v>
      </c>
      <c r="G137" s="47">
        <f t="shared" si="98"/>
        <v>0</v>
      </c>
      <c r="H137" s="48">
        <f t="shared" si="109"/>
        <v>0</v>
      </c>
      <c r="I137" s="48">
        <f t="shared" ref="I137:I142" si="166">E137*C137</f>
        <v>0</v>
      </c>
      <c r="J137" s="48">
        <f>H137+I137</f>
        <v>0</v>
      </c>
      <c r="K137" s="97"/>
      <c r="L137" s="94">
        <f t="shared" si="104"/>
        <v>0</v>
      </c>
      <c r="M137" s="94">
        <f t="shared" si="105"/>
        <v>0</v>
      </c>
      <c r="N137" s="95">
        <f t="shared" si="106"/>
        <v>0</v>
      </c>
      <c r="O137" s="95">
        <f t="shared" si="142"/>
        <v>0</v>
      </c>
      <c r="P137" s="95">
        <f>N137+O137</f>
        <v>0</v>
      </c>
      <c r="Q137" s="96"/>
      <c r="R137" s="94">
        <f t="shared" si="139"/>
        <v>0</v>
      </c>
      <c r="S137" s="94">
        <f t="shared" si="110"/>
        <v>0</v>
      </c>
      <c r="T137" s="95">
        <f t="shared" si="143"/>
        <v>0</v>
      </c>
      <c r="U137" s="95">
        <f t="shared" si="144"/>
        <v>0</v>
      </c>
      <c r="V137" s="95">
        <f>T137+U137</f>
        <v>0</v>
      </c>
      <c r="W137" s="52">
        <f t="shared" ref="W137:W142" si="167">Q137+K137+E137</f>
        <v>0</v>
      </c>
      <c r="X137" s="52">
        <f t="shared" si="140"/>
        <v>0</v>
      </c>
      <c r="Y137" s="52">
        <f t="shared" ref="Y137:Z142" si="168">T137+N137+H137</f>
        <v>0</v>
      </c>
      <c r="Z137" s="52">
        <f t="shared" si="168"/>
        <v>0</v>
      </c>
      <c r="AA137" s="52">
        <f>Y137+Z137</f>
        <v>0</v>
      </c>
    </row>
    <row r="138" spans="1:27" x14ac:dyDescent="0.45">
      <c r="A138" s="23" t="s">
        <v>43</v>
      </c>
      <c r="B138" s="24">
        <v>12000</v>
      </c>
      <c r="C138" s="24">
        <v>0</v>
      </c>
      <c r="D138" s="44">
        <v>80</v>
      </c>
      <c r="E138" s="68"/>
      <c r="F138" s="46">
        <f t="shared" si="141"/>
        <v>0</v>
      </c>
      <c r="G138" s="47">
        <f t="shared" si="98"/>
        <v>0</v>
      </c>
      <c r="H138" s="48">
        <f t="shared" si="109"/>
        <v>0</v>
      </c>
      <c r="I138" s="48">
        <f t="shared" si="166"/>
        <v>0</v>
      </c>
      <c r="J138" s="48">
        <f t="shared" ref="J138:J141" si="169">H138+I138</f>
        <v>0</v>
      </c>
      <c r="K138" s="68"/>
      <c r="L138" s="46">
        <f t="shared" si="104"/>
        <v>0</v>
      </c>
      <c r="M138" s="47">
        <f t="shared" si="105"/>
        <v>0</v>
      </c>
      <c r="N138" s="48">
        <f t="shared" si="106"/>
        <v>0</v>
      </c>
      <c r="O138" s="48">
        <f t="shared" si="142"/>
        <v>0</v>
      </c>
      <c r="P138" s="48">
        <f t="shared" ref="P138:P141" si="170">N138+O138</f>
        <v>0</v>
      </c>
      <c r="Q138" s="68"/>
      <c r="R138" s="50">
        <f t="shared" si="139"/>
        <v>0</v>
      </c>
      <c r="S138" s="47">
        <f t="shared" si="110"/>
        <v>0</v>
      </c>
      <c r="T138" s="51">
        <f t="shared" si="143"/>
        <v>0</v>
      </c>
      <c r="U138" s="51">
        <f t="shared" si="144"/>
        <v>0</v>
      </c>
      <c r="V138" s="51">
        <f t="shared" ref="V138:V141" si="171">T138+U138</f>
        <v>0</v>
      </c>
      <c r="W138" s="52">
        <f t="shared" si="167"/>
        <v>0</v>
      </c>
      <c r="X138" s="52">
        <f t="shared" si="140"/>
        <v>0</v>
      </c>
      <c r="Y138" s="52">
        <f t="shared" si="168"/>
        <v>0</v>
      </c>
      <c r="Z138" s="52">
        <f t="shared" si="168"/>
        <v>0</v>
      </c>
      <c r="AA138" s="52">
        <f t="shared" ref="AA138:AA141" si="172">Y138+Z138</f>
        <v>0</v>
      </c>
    </row>
    <row r="139" spans="1:27" x14ac:dyDescent="0.45">
      <c r="A139" s="23" t="s">
        <v>44</v>
      </c>
      <c r="B139" s="24">
        <v>12000</v>
      </c>
      <c r="C139" s="24">
        <v>0</v>
      </c>
      <c r="D139" s="44">
        <v>90</v>
      </c>
      <c r="E139" s="68"/>
      <c r="F139" s="46">
        <f t="shared" si="141"/>
        <v>0</v>
      </c>
      <c r="G139" s="47">
        <f t="shared" si="98"/>
        <v>0</v>
      </c>
      <c r="H139" s="48">
        <f t="shared" si="109"/>
        <v>0</v>
      </c>
      <c r="I139" s="48">
        <f t="shared" si="166"/>
        <v>0</v>
      </c>
      <c r="J139" s="48">
        <f t="shared" si="169"/>
        <v>0</v>
      </c>
      <c r="K139" s="68"/>
      <c r="L139" s="46">
        <f t="shared" si="104"/>
        <v>0</v>
      </c>
      <c r="M139" s="47">
        <f t="shared" si="105"/>
        <v>0</v>
      </c>
      <c r="N139" s="48">
        <f t="shared" si="106"/>
        <v>0</v>
      </c>
      <c r="O139" s="48">
        <f t="shared" si="142"/>
        <v>0</v>
      </c>
      <c r="P139" s="48">
        <f t="shared" si="170"/>
        <v>0</v>
      </c>
      <c r="Q139" s="68"/>
      <c r="R139" s="50">
        <f t="shared" si="139"/>
        <v>0</v>
      </c>
      <c r="S139" s="47">
        <f t="shared" si="110"/>
        <v>0</v>
      </c>
      <c r="T139" s="51">
        <f t="shared" si="143"/>
        <v>0</v>
      </c>
      <c r="U139" s="51">
        <f t="shared" si="144"/>
        <v>0</v>
      </c>
      <c r="V139" s="51">
        <f t="shared" si="171"/>
        <v>0</v>
      </c>
      <c r="W139" s="52">
        <f t="shared" si="167"/>
        <v>0</v>
      </c>
      <c r="X139" s="52">
        <f t="shared" si="140"/>
        <v>0</v>
      </c>
      <c r="Y139" s="52">
        <f t="shared" si="168"/>
        <v>0</v>
      </c>
      <c r="Z139" s="52">
        <f t="shared" si="168"/>
        <v>0</v>
      </c>
      <c r="AA139" s="52">
        <f t="shared" si="172"/>
        <v>0</v>
      </c>
    </row>
    <row r="140" spans="1:27" x14ac:dyDescent="0.45">
      <c r="A140" s="23" t="s">
        <v>45</v>
      </c>
      <c r="B140" s="24">
        <v>12000</v>
      </c>
      <c r="C140" s="24">
        <v>0</v>
      </c>
      <c r="D140" s="44">
        <v>95</v>
      </c>
      <c r="E140" s="68"/>
      <c r="F140" s="46">
        <f t="shared" si="141"/>
        <v>0</v>
      </c>
      <c r="G140" s="47">
        <f t="shared" si="98"/>
        <v>0</v>
      </c>
      <c r="H140" s="48">
        <f t="shared" si="109"/>
        <v>0</v>
      </c>
      <c r="I140" s="48">
        <f t="shared" si="166"/>
        <v>0</v>
      </c>
      <c r="J140" s="48">
        <f t="shared" si="169"/>
        <v>0</v>
      </c>
      <c r="K140" s="68"/>
      <c r="L140" s="46">
        <f t="shared" si="104"/>
        <v>0</v>
      </c>
      <c r="M140" s="47">
        <f t="shared" si="105"/>
        <v>0</v>
      </c>
      <c r="N140" s="48">
        <f t="shared" si="106"/>
        <v>0</v>
      </c>
      <c r="O140" s="48">
        <f t="shared" si="142"/>
        <v>0</v>
      </c>
      <c r="P140" s="48">
        <f t="shared" si="170"/>
        <v>0</v>
      </c>
      <c r="Q140" s="68"/>
      <c r="R140" s="50">
        <f t="shared" si="139"/>
        <v>0</v>
      </c>
      <c r="S140" s="47">
        <f t="shared" si="110"/>
        <v>0</v>
      </c>
      <c r="T140" s="51">
        <f t="shared" si="143"/>
        <v>0</v>
      </c>
      <c r="U140" s="51">
        <f t="shared" si="144"/>
        <v>0</v>
      </c>
      <c r="V140" s="51">
        <f t="shared" si="171"/>
        <v>0</v>
      </c>
      <c r="W140" s="52">
        <f t="shared" si="167"/>
        <v>0</v>
      </c>
      <c r="X140" s="52">
        <f t="shared" si="140"/>
        <v>0</v>
      </c>
      <c r="Y140" s="52">
        <f t="shared" si="168"/>
        <v>0</v>
      </c>
      <c r="Z140" s="52">
        <f t="shared" si="168"/>
        <v>0</v>
      </c>
      <c r="AA140" s="52">
        <f t="shared" si="172"/>
        <v>0</v>
      </c>
    </row>
    <row r="141" spans="1:27" x14ac:dyDescent="0.45">
      <c r="A141" s="87" t="s">
        <v>46</v>
      </c>
      <c r="B141" s="24">
        <v>12000</v>
      </c>
      <c r="C141" s="24">
        <v>0</v>
      </c>
      <c r="D141" s="44">
        <v>95</v>
      </c>
      <c r="E141" s="68"/>
      <c r="F141" s="46">
        <f t="shared" si="141"/>
        <v>0</v>
      </c>
      <c r="G141" s="47">
        <f t="shared" si="98"/>
        <v>0</v>
      </c>
      <c r="H141" s="48">
        <f t="shared" si="109"/>
        <v>0</v>
      </c>
      <c r="I141" s="48">
        <f t="shared" si="166"/>
        <v>0</v>
      </c>
      <c r="J141" s="48">
        <f t="shared" si="169"/>
        <v>0</v>
      </c>
      <c r="K141" s="68"/>
      <c r="L141" s="46">
        <f t="shared" si="104"/>
        <v>0</v>
      </c>
      <c r="M141" s="47">
        <f t="shared" si="105"/>
        <v>0</v>
      </c>
      <c r="N141" s="48">
        <f t="shared" si="106"/>
        <v>0</v>
      </c>
      <c r="O141" s="48">
        <f t="shared" si="142"/>
        <v>0</v>
      </c>
      <c r="P141" s="48">
        <f t="shared" si="170"/>
        <v>0</v>
      </c>
      <c r="Q141" s="68"/>
      <c r="R141" s="50">
        <f t="shared" si="139"/>
        <v>0</v>
      </c>
      <c r="S141" s="47">
        <f t="shared" si="110"/>
        <v>0</v>
      </c>
      <c r="T141" s="51">
        <f t="shared" si="143"/>
        <v>0</v>
      </c>
      <c r="U141" s="51">
        <f t="shared" si="144"/>
        <v>0</v>
      </c>
      <c r="V141" s="51">
        <f t="shared" si="171"/>
        <v>0</v>
      </c>
      <c r="W141" s="52">
        <f t="shared" si="167"/>
        <v>0</v>
      </c>
      <c r="X141" s="52">
        <f t="shared" si="140"/>
        <v>0</v>
      </c>
      <c r="Y141" s="52">
        <f t="shared" si="168"/>
        <v>0</v>
      </c>
      <c r="Z141" s="52">
        <f t="shared" si="168"/>
        <v>0</v>
      </c>
      <c r="AA141" s="52">
        <f t="shared" si="172"/>
        <v>0</v>
      </c>
    </row>
    <row r="142" spans="1:27" x14ac:dyDescent="0.45">
      <c r="A142" s="88" t="s">
        <v>47</v>
      </c>
      <c r="B142" s="24">
        <v>12000</v>
      </c>
      <c r="C142" s="24">
        <v>0</v>
      </c>
      <c r="D142" s="44">
        <v>95</v>
      </c>
      <c r="E142" s="45"/>
      <c r="F142" s="46">
        <f t="shared" si="141"/>
        <v>0</v>
      </c>
      <c r="G142" s="47">
        <f t="shared" si="98"/>
        <v>0</v>
      </c>
      <c r="H142" s="48">
        <f t="shared" si="109"/>
        <v>0</v>
      </c>
      <c r="I142" s="48">
        <f t="shared" si="166"/>
        <v>0</v>
      </c>
      <c r="J142" s="48">
        <f>H142+I142</f>
        <v>0</v>
      </c>
      <c r="K142" s="45"/>
      <c r="L142" s="46">
        <f t="shared" si="104"/>
        <v>0</v>
      </c>
      <c r="M142" s="47">
        <f t="shared" si="105"/>
        <v>0</v>
      </c>
      <c r="N142" s="48">
        <f t="shared" si="106"/>
        <v>0</v>
      </c>
      <c r="O142" s="48">
        <f t="shared" si="142"/>
        <v>0</v>
      </c>
      <c r="P142" s="48">
        <f>N142+O142</f>
        <v>0</v>
      </c>
      <c r="Q142" s="45"/>
      <c r="R142" s="50">
        <f t="shared" si="139"/>
        <v>0</v>
      </c>
      <c r="S142" s="47">
        <f t="shared" si="110"/>
        <v>0</v>
      </c>
      <c r="T142" s="51">
        <f t="shared" si="143"/>
        <v>0</v>
      </c>
      <c r="U142" s="51">
        <f t="shared" si="144"/>
        <v>0</v>
      </c>
      <c r="V142" s="51">
        <f>T142+U142</f>
        <v>0</v>
      </c>
      <c r="W142" s="52">
        <f t="shared" si="167"/>
        <v>0</v>
      </c>
      <c r="X142" s="52">
        <f t="shared" si="140"/>
        <v>0</v>
      </c>
      <c r="Y142" s="52">
        <f t="shared" si="168"/>
        <v>0</v>
      </c>
      <c r="Z142" s="52">
        <f t="shared" si="168"/>
        <v>0</v>
      </c>
      <c r="AA142" s="52">
        <f>Y142+Z142</f>
        <v>0</v>
      </c>
    </row>
    <row r="143" spans="1:27" x14ac:dyDescent="0.45">
      <c r="A143" s="71" t="s">
        <v>66</v>
      </c>
      <c r="B143" s="72"/>
      <c r="C143" s="72"/>
      <c r="D143" s="73"/>
      <c r="E143" s="68"/>
      <c r="F143" s="46">
        <f t="shared" si="141"/>
        <v>0</v>
      </c>
      <c r="G143" s="47">
        <f t="shared" si="98"/>
        <v>0</v>
      </c>
      <c r="H143" s="48">
        <f t="shared" si="109"/>
        <v>0</v>
      </c>
      <c r="I143" s="69"/>
      <c r="J143" s="69"/>
      <c r="K143" s="68"/>
      <c r="L143" s="46">
        <f t="shared" si="104"/>
        <v>0</v>
      </c>
      <c r="M143" s="47">
        <f t="shared" si="105"/>
        <v>0</v>
      </c>
      <c r="N143" s="48">
        <f t="shared" si="106"/>
        <v>0</v>
      </c>
      <c r="O143" s="48">
        <f t="shared" si="142"/>
        <v>0</v>
      </c>
      <c r="P143" s="69"/>
      <c r="Q143" s="49"/>
      <c r="R143" s="50">
        <f t="shared" si="139"/>
        <v>0</v>
      </c>
      <c r="S143" s="47">
        <f t="shared" si="110"/>
        <v>0</v>
      </c>
      <c r="T143" s="51">
        <f t="shared" si="143"/>
        <v>0</v>
      </c>
      <c r="U143" s="51">
        <f t="shared" si="144"/>
        <v>0</v>
      </c>
      <c r="V143" s="74"/>
      <c r="W143" s="75"/>
      <c r="X143" s="52">
        <f t="shared" si="140"/>
        <v>0</v>
      </c>
      <c r="Y143" s="75"/>
      <c r="Z143" s="75"/>
      <c r="AA143" s="75"/>
    </row>
    <row r="144" spans="1:27" x14ac:dyDescent="0.45">
      <c r="A144" s="23" t="s">
        <v>69</v>
      </c>
      <c r="B144" s="24">
        <v>12000</v>
      </c>
      <c r="C144" s="24">
        <v>0</v>
      </c>
      <c r="D144" s="44">
        <v>80</v>
      </c>
      <c r="E144" s="68"/>
      <c r="F144" s="46">
        <f t="shared" si="141"/>
        <v>0</v>
      </c>
      <c r="G144" s="47">
        <f t="shared" si="98"/>
        <v>0</v>
      </c>
      <c r="H144" s="48">
        <f t="shared" si="109"/>
        <v>0</v>
      </c>
      <c r="I144" s="48">
        <f t="shared" ref="I144:I149" si="173">E144*C144</f>
        <v>0</v>
      </c>
      <c r="J144" s="48">
        <f>H144+I144</f>
        <v>0</v>
      </c>
      <c r="K144" s="97"/>
      <c r="L144" s="94">
        <f t="shared" si="104"/>
        <v>0</v>
      </c>
      <c r="M144" s="94">
        <f t="shared" si="105"/>
        <v>0</v>
      </c>
      <c r="N144" s="95">
        <f t="shared" si="106"/>
        <v>0</v>
      </c>
      <c r="O144" s="95">
        <f t="shared" si="142"/>
        <v>0</v>
      </c>
      <c r="P144" s="95">
        <f>N144+O144</f>
        <v>0</v>
      </c>
      <c r="Q144" s="96"/>
      <c r="R144" s="94">
        <f t="shared" si="139"/>
        <v>0</v>
      </c>
      <c r="S144" s="94">
        <f t="shared" si="110"/>
        <v>0</v>
      </c>
      <c r="T144" s="95">
        <f t="shared" si="143"/>
        <v>0</v>
      </c>
      <c r="U144" s="95">
        <f t="shared" si="144"/>
        <v>0</v>
      </c>
      <c r="V144" s="95">
        <f>T144+U144</f>
        <v>0</v>
      </c>
      <c r="W144" s="52">
        <f t="shared" ref="W144:W149" si="174">Q144+K144+E144</f>
        <v>0</v>
      </c>
      <c r="X144" s="52">
        <f t="shared" si="140"/>
        <v>0</v>
      </c>
      <c r="Y144" s="52">
        <f t="shared" ref="Y144:Z149" si="175">T144+N144+H144</f>
        <v>0</v>
      </c>
      <c r="Z144" s="52">
        <f t="shared" si="175"/>
        <v>0</v>
      </c>
      <c r="AA144" s="52">
        <f>Y144+Z144</f>
        <v>0</v>
      </c>
    </row>
    <row r="145" spans="1:27" x14ac:dyDescent="0.45">
      <c r="A145" s="23" t="s">
        <v>43</v>
      </c>
      <c r="B145" s="24">
        <v>12000</v>
      </c>
      <c r="C145" s="24">
        <v>0</v>
      </c>
      <c r="D145" s="44">
        <v>80</v>
      </c>
      <c r="E145" s="68"/>
      <c r="F145" s="46">
        <f t="shared" si="141"/>
        <v>0</v>
      </c>
      <c r="G145" s="47">
        <f t="shared" si="98"/>
        <v>0</v>
      </c>
      <c r="H145" s="48">
        <f t="shared" si="109"/>
        <v>0</v>
      </c>
      <c r="I145" s="48">
        <f t="shared" si="173"/>
        <v>0</v>
      </c>
      <c r="J145" s="48">
        <f t="shared" ref="J145:J148" si="176">H145+I145</f>
        <v>0</v>
      </c>
      <c r="K145" s="68"/>
      <c r="L145" s="46">
        <f t="shared" si="104"/>
        <v>0</v>
      </c>
      <c r="M145" s="47">
        <f t="shared" si="105"/>
        <v>0</v>
      </c>
      <c r="N145" s="48">
        <f t="shared" si="106"/>
        <v>0</v>
      </c>
      <c r="O145" s="48">
        <f t="shared" si="142"/>
        <v>0</v>
      </c>
      <c r="P145" s="48">
        <f t="shared" ref="P145:P148" si="177">N145+O145</f>
        <v>0</v>
      </c>
      <c r="Q145" s="68"/>
      <c r="R145" s="50">
        <f t="shared" ref="R145:R149" si="178">SUM(Q145*D145/100)</f>
        <v>0</v>
      </c>
      <c r="S145" s="47">
        <f>ROUNDUP(R145,0)</f>
        <v>0</v>
      </c>
      <c r="T145" s="51">
        <f t="shared" si="143"/>
        <v>0</v>
      </c>
      <c r="U145" s="51">
        <f t="shared" si="144"/>
        <v>0</v>
      </c>
      <c r="V145" s="51">
        <f t="shared" ref="V145:V148" si="179">T145+U145</f>
        <v>0</v>
      </c>
      <c r="W145" s="52">
        <f t="shared" si="174"/>
        <v>0</v>
      </c>
      <c r="X145" s="52">
        <f t="shared" ref="X145:X149" si="180">SUM(W145*D145/100)</f>
        <v>0</v>
      </c>
      <c r="Y145" s="52">
        <f t="shared" si="175"/>
        <v>0</v>
      </c>
      <c r="Z145" s="52">
        <f t="shared" si="175"/>
        <v>0</v>
      </c>
      <c r="AA145" s="52">
        <f t="shared" ref="AA145:AA148" si="181">Y145+Z145</f>
        <v>0</v>
      </c>
    </row>
    <row r="146" spans="1:27" x14ac:dyDescent="0.45">
      <c r="A146" s="23" t="s">
        <v>44</v>
      </c>
      <c r="B146" s="24">
        <v>12000</v>
      </c>
      <c r="C146" s="24">
        <v>0</v>
      </c>
      <c r="D146" s="44">
        <v>90</v>
      </c>
      <c r="E146" s="68"/>
      <c r="F146" s="46">
        <f t="shared" si="141"/>
        <v>0</v>
      </c>
      <c r="G146" s="47">
        <f t="shared" ref="G146:G154" si="182">ROUNDUP(F146,0)</f>
        <v>0</v>
      </c>
      <c r="H146" s="48">
        <f t="shared" si="109"/>
        <v>0</v>
      </c>
      <c r="I146" s="48">
        <f t="shared" si="173"/>
        <v>0</v>
      </c>
      <c r="J146" s="48">
        <f t="shared" si="176"/>
        <v>0</v>
      </c>
      <c r="K146" s="68"/>
      <c r="L146" s="46">
        <f t="shared" si="104"/>
        <v>0</v>
      </c>
      <c r="M146" s="47">
        <f t="shared" si="105"/>
        <v>0</v>
      </c>
      <c r="N146" s="48">
        <f t="shared" si="106"/>
        <v>0</v>
      </c>
      <c r="O146" s="48">
        <f t="shared" ref="O146:O155" si="183">M146*C146</f>
        <v>0</v>
      </c>
      <c r="P146" s="48">
        <f t="shared" si="177"/>
        <v>0</v>
      </c>
      <c r="Q146" s="68"/>
      <c r="R146" s="50">
        <f t="shared" si="178"/>
        <v>0</v>
      </c>
      <c r="S146" s="47">
        <f t="shared" si="110"/>
        <v>0</v>
      </c>
      <c r="T146" s="51">
        <f t="shared" si="143"/>
        <v>0</v>
      </c>
      <c r="U146" s="51">
        <f t="shared" si="144"/>
        <v>0</v>
      </c>
      <c r="V146" s="51">
        <f t="shared" si="179"/>
        <v>0</v>
      </c>
      <c r="W146" s="52">
        <f t="shared" si="174"/>
        <v>0</v>
      </c>
      <c r="X146" s="52">
        <f t="shared" si="180"/>
        <v>0</v>
      </c>
      <c r="Y146" s="52">
        <f t="shared" si="175"/>
        <v>0</v>
      </c>
      <c r="Z146" s="52">
        <f t="shared" si="175"/>
        <v>0</v>
      </c>
      <c r="AA146" s="52">
        <f t="shared" si="181"/>
        <v>0</v>
      </c>
    </row>
    <row r="147" spans="1:27" x14ac:dyDescent="0.45">
      <c r="A147" s="23" t="s">
        <v>45</v>
      </c>
      <c r="B147" s="24">
        <v>12000</v>
      </c>
      <c r="C147" s="24">
        <v>0</v>
      </c>
      <c r="D147" s="44">
        <v>95</v>
      </c>
      <c r="E147" s="68"/>
      <c r="F147" s="46">
        <f t="shared" si="141"/>
        <v>0</v>
      </c>
      <c r="G147" s="47">
        <f t="shared" si="182"/>
        <v>0</v>
      </c>
      <c r="H147" s="48">
        <f t="shared" si="109"/>
        <v>0</v>
      </c>
      <c r="I147" s="48">
        <f t="shared" si="173"/>
        <v>0</v>
      </c>
      <c r="J147" s="48">
        <f t="shared" si="176"/>
        <v>0</v>
      </c>
      <c r="K147" s="68"/>
      <c r="L147" s="46">
        <f t="shared" ref="L147:L155" si="184">SUM(K147*D147/100)</f>
        <v>0</v>
      </c>
      <c r="M147" s="47">
        <f t="shared" ref="M147:M155" si="185">ROUNDUP(L147,0)</f>
        <v>0</v>
      </c>
      <c r="N147" s="48">
        <f t="shared" ref="N147:N155" si="186">K147*7000</f>
        <v>0</v>
      </c>
      <c r="O147" s="48">
        <f t="shared" si="183"/>
        <v>0</v>
      </c>
      <c r="P147" s="48">
        <f t="shared" si="177"/>
        <v>0</v>
      </c>
      <c r="Q147" s="68"/>
      <c r="R147" s="50">
        <f t="shared" si="178"/>
        <v>0</v>
      </c>
      <c r="S147" s="47">
        <f t="shared" si="110"/>
        <v>0</v>
      </c>
      <c r="T147" s="51">
        <f t="shared" ref="T147:T149" si="187">+S147*B147</f>
        <v>0</v>
      </c>
      <c r="U147" s="51">
        <f t="shared" ref="U147:U155" si="188">+S147*C147</f>
        <v>0</v>
      </c>
      <c r="V147" s="51">
        <f t="shared" si="179"/>
        <v>0</v>
      </c>
      <c r="W147" s="52">
        <f t="shared" si="174"/>
        <v>0</v>
      </c>
      <c r="X147" s="52">
        <f t="shared" si="180"/>
        <v>0</v>
      </c>
      <c r="Y147" s="52">
        <f t="shared" si="175"/>
        <v>0</v>
      </c>
      <c r="Z147" s="52">
        <f t="shared" si="175"/>
        <v>0</v>
      </c>
      <c r="AA147" s="52">
        <f t="shared" si="181"/>
        <v>0</v>
      </c>
    </row>
    <row r="148" spans="1:27" x14ac:dyDescent="0.45">
      <c r="A148" s="87" t="s">
        <v>46</v>
      </c>
      <c r="B148" s="24">
        <v>12000</v>
      </c>
      <c r="C148" s="24">
        <v>0</v>
      </c>
      <c r="D148" s="44">
        <v>95</v>
      </c>
      <c r="E148" s="68"/>
      <c r="F148" s="46">
        <f t="shared" si="141"/>
        <v>0</v>
      </c>
      <c r="G148" s="47">
        <f t="shared" si="182"/>
        <v>0</v>
      </c>
      <c r="H148" s="48">
        <f t="shared" ref="H148:H154" si="189">G148*B148</f>
        <v>0</v>
      </c>
      <c r="I148" s="48">
        <f t="shared" si="173"/>
        <v>0</v>
      </c>
      <c r="J148" s="48">
        <f t="shared" si="176"/>
        <v>0</v>
      </c>
      <c r="K148" s="68"/>
      <c r="L148" s="46">
        <f t="shared" si="184"/>
        <v>0</v>
      </c>
      <c r="M148" s="47">
        <f t="shared" si="185"/>
        <v>0</v>
      </c>
      <c r="N148" s="48">
        <f t="shared" si="186"/>
        <v>0</v>
      </c>
      <c r="O148" s="48">
        <f t="shared" si="183"/>
        <v>0</v>
      </c>
      <c r="P148" s="48">
        <f t="shared" si="177"/>
        <v>0</v>
      </c>
      <c r="Q148" s="68"/>
      <c r="R148" s="50">
        <f t="shared" si="178"/>
        <v>0</v>
      </c>
      <c r="S148" s="47">
        <f t="shared" ref="S148:S154" si="190">ROUNDUP(R148,0)</f>
        <v>0</v>
      </c>
      <c r="T148" s="51">
        <f t="shared" si="187"/>
        <v>0</v>
      </c>
      <c r="U148" s="51">
        <f t="shared" si="188"/>
        <v>0</v>
      </c>
      <c r="V148" s="51">
        <f t="shared" si="179"/>
        <v>0</v>
      </c>
      <c r="W148" s="52">
        <f t="shared" si="174"/>
        <v>0</v>
      </c>
      <c r="X148" s="52">
        <f t="shared" si="180"/>
        <v>0</v>
      </c>
      <c r="Y148" s="52">
        <f t="shared" si="175"/>
        <v>0</v>
      </c>
      <c r="Z148" s="52">
        <f t="shared" si="175"/>
        <v>0</v>
      </c>
      <c r="AA148" s="52">
        <f t="shared" si="181"/>
        <v>0</v>
      </c>
    </row>
    <row r="149" spans="1:27" x14ac:dyDescent="0.45">
      <c r="A149" s="88" t="s">
        <v>47</v>
      </c>
      <c r="B149" s="24">
        <v>12000</v>
      </c>
      <c r="C149" s="24">
        <v>0</v>
      </c>
      <c r="D149" s="44">
        <v>95</v>
      </c>
      <c r="E149" s="45"/>
      <c r="F149" s="46">
        <f t="shared" si="141"/>
        <v>0</v>
      </c>
      <c r="G149" s="47">
        <f t="shared" si="182"/>
        <v>0</v>
      </c>
      <c r="H149" s="48">
        <f t="shared" si="189"/>
        <v>0</v>
      </c>
      <c r="I149" s="48">
        <f t="shared" si="173"/>
        <v>0</v>
      </c>
      <c r="J149" s="48">
        <f>H149+I149</f>
        <v>0</v>
      </c>
      <c r="K149" s="45"/>
      <c r="L149" s="46">
        <f t="shared" si="184"/>
        <v>0</v>
      </c>
      <c r="M149" s="47">
        <f t="shared" si="185"/>
        <v>0</v>
      </c>
      <c r="N149" s="48">
        <f t="shared" si="186"/>
        <v>0</v>
      </c>
      <c r="O149" s="48">
        <f t="shared" si="183"/>
        <v>0</v>
      </c>
      <c r="P149" s="48">
        <f>N149+O149</f>
        <v>0</v>
      </c>
      <c r="Q149" s="49"/>
      <c r="R149" s="50">
        <f t="shared" si="178"/>
        <v>0</v>
      </c>
      <c r="S149" s="47">
        <f t="shared" si="190"/>
        <v>0</v>
      </c>
      <c r="T149" s="51">
        <f t="shared" si="187"/>
        <v>0</v>
      </c>
      <c r="U149" s="51">
        <f t="shared" si="188"/>
        <v>0</v>
      </c>
      <c r="V149" s="51">
        <f>T149+U149</f>
        <v>0</v>
      </c>
      <c r="W149" s="52">
        <f t="shared" si="174"/>
        <v>0</v>
      </c>
      <c r="X149" s="52">
        <f t="shared" si="180"/>
        <v>0</v>
      </c>
      <c r="Y149" s="52">
        <f t="shared" si="175"/>
        <v>0</v>
      </c>
      <c r="Z149" s="52">
        <f t="shared" si="175"/>
        <v>0</v>
      </c>
      <c r="AA149" s="52">
        <f>Y149+Z149</f>
        <v>0</v>
      </c>
    </row>
    <row r="150" spans="1:27" x14ac:dyDescent="0.45">
      <c r="A150" s="89" t="s">
        <v>67</v>
      </c>
      <c r="B150" s="90"/>
      <c r="C150" s="24"/>
      <c r="D150" s="44"/>
      <c r="E150" s="45"/>
      <c r="F150" s="46"/>
      <c r="G150" s="47"/>
      <c r="H150" s="48"/>
      <c r="I150" s="48"/>
      <c r="J150" s="48"/>
      <c r="K150" s="45"/>
      <c r="L150" s="46">
        <f t="shared" si="184"/>
        <v>0</v>
      </c>
      <c r="M150" s="47">
        <f t="shared" si="185"/>
        <v>0</v>
      </c>
      <c r="N150" s="48">
        <f t="shared" si="186"/>
        <v>0</v>
      </c>
      <c r="O150" s="48">
        <f t="shared" si="183"/>
        <v>0</v>
      </c>
      <c r="P150" s="48"/>
      <c r="Q150" s="49"/>
      <c r="R150" s="50"/>
      <c r="S150" s="47"/>
      <c r="T150" s="51"/>
      <c r="U150" s="51">
        <f t="shared" si="188"/>
        <v>0</v>
      </c>
      <c r="V150" s="51"/>
      <c r="W150" s="52"/>
      <c r="X150" s="52"/>
      <c r="Y150" s="52"/>
      <c r="Z150" s="52"/>
      <c r="AA150" s="52"/>
    </row>
    <row r="151" spans="1:27" x14ac:dyDescent="0.45">
      <c r="A151" s="23" t="s">
        <v>69</v>
      </c>
      <c r="B151" s="91">
        <v>19500</v>
      </c>
      <c r="C151" s="24">
        <v>0</v>
      </c>
      <c r="D151" s="44">
        <v>80</v>
      </c>
      <c r="E151" s="68"/>
      <c r="F151" s="46">
        <f t="shared" ref="F151" si="191">SUM(E151*D151/100)</f>
        <v>0</v>
      </c>
      <c r="G151" s="47">
        <f t="shared" si="182"/>
        <v>0</v>
      </c>
      <c r="H151" s="48">
        <f t="shared" si="189"/>
        <v>0</v>
      </c>
      <c r="I151" s="48">
        <f>E151*C151</f>
        <v>0</v>
      </c>
      <c r="J151" s="48">
        <f>H151+I151</f>
        <v>0</v>
      </c>
      <c r="K151" s="97"/>
      <c r="L151" s="94">
        <f t="shared" si="184"/>
        <v>0</v>
      </c>
      <c r="M151" s="94">
        <f t="shared" si="185"/>
        <v>0</v>
      </c>
      <c r="N151" s="95">
        <f t="shared" si="186"/>
        <v>0</v>
      </c>
      <c r="O151" s="95">
        <f t="shared" si="183"/>
        <v>0</v>
      </c>
      <c r="P151" s="95">
        <f>N151+O151</f>
        <v>0</v>
      </c>
      <c r="Q151" s="96"/>
      <c r="R151" s="94">
        <f>SUM(Q151*D151/100)</f>
        <v>0</v>
      </c>
      <c r="S151" s="94">
        <f t="shared" si="190"/>
        <v>0</v>
      </c>
      <c r="T151" s="95">
        <f>+S151*B151</f>
        <v>0</v>
      </c>
      <c r="U151" s="95">
        <f t="shared" si="188"/>
        <v>0</v>
      </c>
      <c r="V151" s="95">
        <f>T151+U151</f>
        <v>0</v>
      </c>
      <c r="W151" s="52">
        <f>Q151+K151+E151</f>
        <v>0</v>
      </c>
      <c r="X151" s="52">
        <f>SUM(W151*D151/100)</f>
        <v>0</v>
      </c>
      <c r="Y151" s="52">
        <f>T151+N151+H151</f>
        <v>0</v>
      </c>
      <c r="Z151" s="52">
        <f>U151+O151+I151</f>
        <v>0</v>
      </c>
      <c r="AA151" s="52">
        <f>Y151+Z151</f>
        <v>0</v>
      </c>
    </row>
    <row r="152" spans="1:27" x14ac:dyDescent="0.45">
      <c r="A152" s="23" t="s">
        <v>43</v>
      </c>
      <c r="B152" s="91">
        <v>19500</v>
      </c>
      <c r="C152" s="24">
        <v>0</v>
      </c>
      <c r="D152" s="44">
        <v>80</v>
      </c>
      <c r="E152" s="68"/>
      <c r="F152" s="46">
        <f t="shared" ref="F152" si="192">SUM(E152*D152/100)</f>
        <v>0</v>
      </c>
      <c r="G152" s="47">
        <f>ROUNDUP(F152,0)</f>
        <v>0</v>
      </c>
      <c r="H152" s="48">
        <f t="shared" ref="H152" si="193">G152*B152</f>
        <v>0</v>
      </c>
      <c r="I152" s="48">
        <f>E152*C152</f>
        <v>0</v>
      </c>
      <c r="J152" s="48">
        <f>H152+I152</f>
        <v>0</v>
      </c>
      <c r="K152" s="68"/>
      <c r="L152" s="46">
        <f t="shared" si="184"/>
        <v>0</v>
      </c>
      <c r="M152" s="47">
        <f t="shared" si="185"/>
        <v>0</v>
      </c>
      <c r="N152" s="48">
        <f t="shared" si="186"/>
        <v>0</v>
      </c>
      <c r="O152" s="48">
        <f t="shared" si="183"/>
        <v>0</v>
      </c>
      <c r="P152" s="48">
        <f>N152+O152</f>
        <v>0</v>
      </c>
      <c r="Q152" s="49"/>
      <c r="R152" s="50">
        <f>SUM(Q152*D152/100)</f>
        <v>0</v>
      </c>
      <c r="S152" s="47">
        <f t="shared" ref="S152" si="194">ROUNDUP(R152,0)</f>
        <v>0</v>
      </c>
      <c r="T152" s="51">
        <f>+S152*B152</f>
        <v>0</v>
      </c>
      <c r="U152" s="51">
        <f t="shared" si="188"/>
        <v>0</v>
      </c>
      <c r="V152" s="51">
        <f>T152+U152</f>
        <v>0</v>
      </c>
      <c r="W152" s="52">
        <f>Q152+K152+E152</f>
        <v>0</v>
      </c>
      <c r="X152" s="52">
        <f>SUM(W152*D152/100)</f>
        <v>0</v>
      </c>
      <c r="Y152" s="52">
        <f>T152+N152+H152</f>
        <v>0</v>
      </c>
      <c r="Z152" s="52">
        <f>U152+O152+I152</f>
        <v>0</v>
      </c>
      <c r="AA152" s="52">
        <f>Y152+Z152</f>
        <v>0</v>
      </c>
    </row>
    <row r="153" spans="1:27" x14ac:dyDescent="0.45">
      <c r="A153" s="89" t="s">
        <v>68</v>
      </c>
      <c r="B153" s="92"/>
      <c r="C153" s="78"/>
      <c r="D153" s="79"/>
      <c r="E153" s="80"/>
      <c r="F153" s="81"/>
      <c r="G153" s="82"/>
      <c r="H153" s="83"/>
      <c r="I153" s="83"/>
      <c r="J153" s="83"/>
      <c r="K153" s="80"/>
      <c r="L153" s="46">
        <f t="shared" si="184"/>
        <v>0</v>
      </c>
      <c r="M153" s="47">
        <f t="shared" si="185"/>
        <v>0</v>
      </c>
      <c r="N153" s="48">
        <f t="shared" si="186"/>
        <v>0</v>
      </c>
      <c r="O153" s="48">
        <f t="shared" si="183"/>
        <v>0</v>
      </c>
      <c r="P153" s="83"/>
      <c r="Q153" s="84"/>
      <c r="R153" s="40"/>
      <c r="S153" s="82"/>
      <c r="T153" s="85"/>
      <c r="U153" s="51">
        <f t="shared" si="188"/>
        <v>0</v>
      </c>
      <c r="V153" s="85"/>
      <c r="W153" s="43"/>
      <c r="X153" s="43"/>
      <c r="Y153" s="43"/>
      <c r="Z153" s="43"/>
      <c r="AA153" s="43"/>
    </row>
    <row r="154" spans="1:27" x14ac:dyDescent="0.45">
      <c r="A154" s="23" t="s">
        <v>69</v>
      </c>
      <c r="B154" s="91">
        <v>12000</v>
      </c>
      <c r="C154" s="24">
        <v>0</v>
      </c>
      <c r="D154" s="44">
        <v>80</v>
      </c>
      <c r="E154" s="68"/>
      <c r="F154" s="46">
        <f t="shared" ref="F154" si="195">SUM(E154*D154/100)</f>
        <v>0</v>
      </c>
      <c r="G154" s="47">
        <f t="shared" si="182"/>
        <v>0</v>
      </c>
      <c r="H154" s="48">
        <f t="shared" si="189"/>
        <v>0</v>
      </c>
      <c r="I154" s="48">
        <f>E154*C154</f>
        <v>0</v>
      </c>
      <c r="J154" s="48">
        <f>H154+I154</f>
        <v>0</v>
      </c>
      <c r="K154" s="97"/>
      <c r="L154" s="94">
        <f t="shared" si="184"/>
        <v>0</v>
      </c>
      <c r="M154" s="94">
        <f t="shared" si="185"/>
        <v>0</v>
      </c>
      <c r="N154" s="95">
        <f t="shared" si="186"/>
        <v>0</v>
      </c>
      <c r="O154" s="95">
        <f t="shared" si="183"/>
        <v>0</v>
      </c>
      <c r="P154" s="95">
        <f>N154+O154</f>
        <v>0</v>
      </c>
      <c r="Q154" s="96"/>
      <c r="R154" s="94">
        <f>SUM(Q154*D154/100)</f>
        <v>0</v>
      </c>
      <c r="S154" s="94">
        <f t="shared" si="190"/>
        <v>0</v>
      </c>
      <c r="T154" s="95">
        <f>+S154*B154</f>
        <v>0</v>
      </c>
      <c r="U154" s="95">
        <f t="shared" si="188"/>
        <v>0</v>
      </c>
      <c r="V154" s="95">
        <f>T154+U154</f>
        <v>0</v>
      </c>
      <c r="W154" s="52">
        <f>Q154+K154+E154</f>
        <v>0</v>
      </c>
      <c r="X154" s="52">
        <f>SUM(W154*D154/100)</f>
        <v>0</v>
      </c>
      <c r="Y154" s="52">
        <f>T154+N154+H154</f>
        <v>0</v>
      </c>
      <c r="Z154" s="52">
        <f>U154+O154+I154</f>
        <v>0</v>
      </c>
      <c r="AA154" s="52">
        <f>Y154+Z154</f>
        <v>0</v>
      </c>
    </row>
    <row r="155" spans="1:27" x14ac:dyDescent="0.45">
      <c r="A155" s="23" t="s">
        <v>43</v>
      </c>
      <c r="B155" s="91">
        <v>19500</v>
      </c>
      <c r="C155" s="24">
        <v>0</v>
      </c>
      <c r="D155" s="44">
        <v>80</v>
      </c>
      <c r="E155" s="68"/>
      <c r="F155" s="46">
        <f t="shared" ref="F155" si="196">SUM(E155*D155/100)</f>
        <v>0</v>
      </c>
      <c r="G155" s="47">
        <f t="shared" ref="G155" si="197">ROUNDUP(F155,0)</f>
        <v>0</v>
      </c>
      <c r="H155" s="48">
        <f t="shared" ref="H155" si="198">G155*B155</f>
        <v>0</v>
      </c>
      <c r="I155" s="48">
        <f>E155*C155</f>
        <v>0</v>
      </c>
      <c r="J155" s="48">
        <f>H155+I155</f>
        <v>0</v>
      </c>
      <c r="K155" s="68"/>
      <c r="L155" s="46">
        <f t="shared" si="184"/>
        <v>0</v>
      </c>
      <c r="M155" s="47">
        <f t="shared" si="185"/>
        <v>0</v>
      </c>
      <c r="N155" s="48">
        <f t="shared" si="186"/>
        <v>0</v>
      </c>
      <c r="O155" s="48">
        <f t="shared" si="183"/>
        <v>0</v>
      </c>
      <c r="P155" s="48">
        <f>N155+O155</f>
        <v>0</v>
      </c>
      <c r="Q155" s="49"/>
      <c r="R155" s="50">
        <f>SUM(Q155*D155/100)</f>
        <v>0</v>
      </c>
      <c r="S155" s="47">
        <f t="shared" ref="S155" si="199">ROUNDUP(R155,0)</f>
        <v>0</v>
      </c>
      <c r="T155" s="51">
        <f>+S155*B155</f>
        <v>0</v>
      </c>
      <c r="U155" s="51">
        <f t="shared" si="188"/>
        <v>0</v>
      </c>
      <c r="V155" s="51">
        <f>T155+U155</f>
        <v>0</v>
      </c>
      <c r="W155" s="52">
        <f>Q155+K155+E155</f>
        <v>0</v>
      </c>
      <c r="X155" s="52">
        <f>SUM(W155*D155/100)</f>
        <v>0</v>
      </c>
      <c r="Y155" s="52">
        <f>T155+N155+H155</f>
        <v>0</v>
      </c>
      <c r="Z155" s="52">
        <f>U155+O155+I155</f>
        <v>0</v>
      </c>
      <c r="AA155" s="52">
        <f>Y155+Z155</f>
        <v>0</v>
      </c>
    </row>
    <row r="157" spans="1:27" ht="24" x14ac:dyDescent="0.55000000000000004">
      <c r="A157" s="76"/>
      <c r="B157" s="77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3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3B3F-06A8-4BFC-8F00-0942E15D208F}">
  <sheetPr>
    <tabColor theme="5" tint="0.79998168889431442"/>
    <pageSetUpPr fitToPage="1"/>
  </sheetPr>
  <dimension ref="A1:AB157"/>
  <sheetViews>
    <sheetView topLeftCell="A78" zoomScaleNormal="100" workbookViewId="0">
      <selection activeCell="D154" sqref="D154:D155"/>
    </sheetView>
  </sheetViews>
  <sheetFormatPr defaultColWidth="9" defaultRowHeight="18.75" x14ac:dyDescent="0.45"/>
  <cols>
    <col min="1" max="1" width="24.875" style="1" customWidth="1"/>
    <col min="2" max="3" width="7" style="1" customWidth="1"/>
    <col min="4" max="4" width="9.625" style="1" customWidth="1"/>
    <col min="5" max="5" width="12" style="1" customWidth="1"/>
    <col min="6" max="6" width="10" style="1" hidden="1" customWidth="1"/>
    <col min="7" max="7" width="10" style="1" customWidth="1"/>
    <col min="8" max="8" width="8.375" style="1" bestFit="1" customWidth="1"/>
    <col min="9" max="9" width="7.125" style="1" bestFit="1" customWidth="1"/>
    <col min="10" max="10" width="8.375" style="1" bestFit="1" customWidth="1"/>
    <col min="11" max="11" width="11.25" style="1" customWidth="1"/>
    <col min="12" max="12" width="10" style="1" hidden="1" customWidth="1"/>
    <col min="13" max="13" width="10" style="1" customWidth="1"/>
    <col min="14" max="14" width="7.625" style="1" bestFit="1" customWidth="1"/>
    <col min="15" max="15" width="7.125" style="1" bestFit="1" customWidth="1"/>
    <col min="16" max="16" width="9.125" style="1" customWidth="1"/>
    <col min="17" max="17" width="12.25" style="4" customWidth="1"/>
    <col min="18" max="18" width="10" style="4" hidden="1" customWidth="1"/>
    <col min="19" max="19" width="10" style="4" customWidth="1"/>
    <col min="20" max="20" width="8.375" style="1" bestFit="1" customWidth="1"/>
    <col min="21" max="21" width="7.75" style="1" customWidth="1"/>
    <col min="22" max="22" width="9" style="1" customWidth="1"/>
    <col min="23" max="23" width="9" style="1"/>
    <col min="24" max="24" width="10.625" style="1" customWidth="1"/>
    <col min="25" max="25" width="8.625" style="1" bestFit="1" customWidth="1"/>
    <col min="26" max="26" width="8" style="1" customWidth="1"/>
    <col min="27" max="27" width="9.125" style="1" customWidth="1"/>
    <col min="28" max="16384" width="9" style="1"/>
  </cols>
  <sheetData>
    <row r="1" spans="1:28" x14ac:dyDescent="0.4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8" x14ac:dyDescent="0.4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8" x14ac:dyDescent="0.45">
      <c r="A3" s="2" t="s">
        <v>76</v>
      </c>
      <c r="B3" s="3"/>
      <c r="C3" s="3"/>
    </row>
    <row r="4" spans="1:28" ht="9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58" t="s">
        <v>26</v>
      </c>
      <c r="B6" s="158" t="s">
        <v>27</v>
      </c>
      <c r="C6" s="158" t="s">
        <v>28</v>
      </c>
      <c r="D6" s="8" t="s">
        <v>29</v>
      </c>
      <c r="E6" s="153" t="s">
        <v>30</v>
      </c>
      <c r="F6" s="153"/>
      <c r="G6" s="153"/>
      <c r="H6" s="153"/>
      <c r="I6" s="153"/>
      <c r="J6" s="153"/>
      <c r="K6" s="154" t="s">
        <v>31</v>
      </c>
      <c r="L6" s="154"/>
      <c r="M6" s="154"/>
      <c r="N6" s="154"/>
      <c r="O6" s="154"/>
      <c r="P6" s="154"/>
      <c r="Q6" s="155" t="s">
        <v>32</v>
      </c>
      <c r="R6" s="155"/>
      <c r="S6" s="155"/>
      <c r="T6" s="155"/>
      <c r="U6" s="155"/>
      <c r="V6" s="155"/>
      <c r="W6" s="159" t="s">
        <v>33</v>
      </c>
      <c r="X6" s="159"/>
      <c r="Y6" s="159"/>
      <c r="Z6" s="159"/>
      <c r="AA6" s="159"/>
    </row>
    <row r="7" spans="1:28" ht="34.5" x14ac:dyDescent="0.45">
      <c r="A7" s="158"/>
      <c r="B7" s="158"/>
      <c r="C7" s="158"/>
      <c r="D7" s="9" t="s">
        <v>34</v>
      </c>
      <c r="E7" s="10" t="s">
        <v>35</v>
      </c>
      <c r="F7" s="11" t="s">
        <v>36</v>
      </c>
      <c r="G7" s="12" t="s">
        <v>37</v>
      </c>
      <c r="H7" s="10" t="s">
        <v>38</v>
      </c>
      <c r="I7" s="10" t="s">
        <v>39</v>
      </c>
      <c r="J7" s="10" t="s">
        <v>33</v>
      </c>
      <c r="K7" s="10" t="s">
        <v>35</v>
      </c>
      <c r="L7" s="11" t="s">
        <v>36</v>
      </c>
      <c r="M7" s="12" t="s">
        <v>37</v>
      </c>
      <c r="N7" s="10" t="s">
        <v>38</v>
      </c>
      <c r="O7" s="10" t="s">
        <v>39</v>
      </c>
      <c r="P7" s="10" t="s">
        <v>33</v>
      </c>
      <c r="Q7" s="13" t="s">
        <v>35</v>
      </c>
      <c r="R7" s="11" t="s">
        <v>36</v>
      </c>
      <c r="S7" s="12" t="s">
        <v>37</v>
      </c>
      <c r="T7" s="10" t="s">
        <v>38</v>
      </c>
      <c r="U7" s="10" t="s">
        <v>39</v>
      </c>
      <c r="V7" s="10" t="s">
        <v>33</v>
      </c>
      <c r="W7" s="10" t="s">
        <v>35</v>
      </c>
      <c r="X7" s="12" t="s">
        <v>37</v>
      </c>
      <c r="Y7" s="10" t="s">
        <v>38</v>
      </c>
      <c r="Z7" s="10" t="s">
        <v>39</v>
      </c>
      <c r="AA7" s="10" t="s">
        <v>33</v>
      </c>
    </row>
    <row r="8" spans="1:28" x14ac:dyDescent="0.45">
      <c r="A8" s="14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4"/>
      <c r="U8" s="14"/>
      <c r="V8" s="14"/>
      <c r="W8" s="14"/>
      <c r="X8" s="14"/>
      <c r="Y8" s="14"/>
      <c r="Z8" s="14"/>
      <c r="AA8" s="14"/>
    </row>
    <row r="9" spans="1:28" ht="19.5" thickBot="1" x14ac:dyDescent="0.5">
      <c r="A9" s="16" t="s">
        <v>41</v>
      </c>
      <c r="B9" s="17">
        <v>11000</v>
      </c>
      <c r="C9" s="18">
        <v>0</v>
      </c>
      <c r="D9" s="18"/>
      <c r="E9" s="19">
        <f>SUM(E11:E16)</f>
        <v>0</v>
      </c>
      <c r="F9" s="19">
        <f>SUM(F11:F16)</f>
        <v>0</v>
      </c>
      <c r="G9" s="19">
        <f>SUM(G11:G16)</f>
        <v>0</v>
      </c>
      <c r="H9" s="20">
        <f>SUM(H11:H16)</f>
        <v>0</v>
      </c>
      <c r="I9" s="19">
        <f t="shared" ref="I9:Z9" si="0">SUM(I11:I16)</f>
        <v>0</v>
      </c>
      <c r="J9" s="20">
        <f t="shared" si="0"/>
        <v>0</v>
      </c>
      <c r="K9" s="19">
        <f t="shared" si="0"/>
        <v>0</v>
      </c>
      <c r="L9" s="19">
        <f t="shared" si="0"/>
        <v>0</v>
      </c>
      <c r="M9" s="19"/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>SUM(AA11:AA16)</f>
        <v>0</v>
      </c>
    </row>
    <row r="10" spans="1:28" ht="19.5" thickTop="1" x14ac:dyDescent="0.45">
      <c r="A10" s="21" t="s">
        <v>77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1"/>
      <c r="U10" s="21"/>
      <c r="V10" s="21"/>
      <c r="W10" s="21"/>
      <c r="X10" s="21"/>
      <c r="Y10" s="21"/>
      <c r="Z10" s="21"/>
      <c r="AA10" s="21"/>
    </row>
    <row r="11" spans="1:28" x14ac:dyDescent="0.45">
      <c r="A11" s="23" t="s">
        <v>70</v>
      </c>
      <c r="B11" s="24">
        <v>12000</v>
      </c>
      <c r="C11" s="25">
        <v>0</v>
      </c>
      <c r="D11" s="26">
        <v>70</v>
      </c>
      <c r="E11" s="26">
        <f>+E18+E25+E32+E39+E46+E53+E60+E67+E74+E81+E88+E95+E102+E109+E116+E123+E130+E137+E144+E151+E154</f>
        <v>0</v>
      </c>
      <c r="F11" s="26">
        <f>+F18+F25+F32+F39+F46+F53+F60+F67+F74+F81+F88+F95+F102+F109+F116+F123+F130+F137+F144+F151+F154</f>
        <v>0</v>
      </c>
      <c r="G11" s="26">
        <f>+G18+G25+G32+G39+G46+G53+G60+G67+G74+G81+G88+G95+G102+G109+G116+G123+G130+G137+G144+G151+G154</f>
        <v>0</v>
      </c>
      <c r="H11" s="26">
        <f>+H18+H25+H32+H39+H46+H53+H60+H67+H74+H81+H88+H95+H102+H109+H116+H123+H130+H137+H144+H151+H154</f>
        <v>0</v>
      </c>
      <c r="I11" s="27">
        <f t="shared" ref="I11:I13" si="1">I18+I25+I32+I39+I46+I53+I60+I67+I74+I81+I88+I95</f>
        <v>0</v>
      </c>
      <c r="J11" s="27">
        <f>H11+I11</f>
        <v>0</v>
      </c>
      <c r="K11" s="26"/>
      <c r="L11" s="26"/>
      <c r="M11" s="26"/>
      <c r="N11" s="27">
        <f>N18+N25+N32+N39+N46+N53+N60+N67+N74+N81+N88+N95</f>
        <v>0</v>
      </c>
      <c r="O11" s="27">
        <f t="shared" ref="N11:O13" si="2">O18+O25+O32+O39+O46+O53+O60+O67+O74+O81+O88+O95</f>
        <v>0</v>
      </c>
      <c r="P11" s="27">
        <f>N11+O11</f>
        <v>0</v>
      </c>
      <c r="Q11" s="26">
        <f>+Q18+Q25+Q32+Q39+Q46+Q53+Q60+Q67+Q74+Q81+Q88+Q95+Q102+Q109+Q116+Q123+Q130+Q137+Q144+Q151+Q154</f>
        <v>0</v>
      </c>
      <c r="R11" s="26">
        <f>+R18+R25+R32+R39+R46+R53+R60+R67+R74+R81+R88+R95+R102+R109+R116+R123+R130+R137+R144+R151+R154</f>
        <v>0</v>
      </c>
      <c r="S11" s="26">
        <f>+S18+S25+S32+S39+S46+S53+S60+S67+S74+S81+S88+S95+S102+S109+S116+S123+S130+S137+S144+S151+S154</f>
        <v>0</v>
      </c>
      <c r="T11" s="28">
        <f t="shared" ref="T11:U13" si="3">T18+T25+T32+T39+T46+T53+T60+T67+T74+T81+T88+T95</f>
        <v>0</v>
      </c>
      <c r="U11" s="28">
        <f t="shared" si="3"/>
        <v>0</v>
      </c>
      <c r="V11" s="28">
        <f>T11+U11</f>
        <v>0</v>
      </c>
      <c r="W11" s="29">
        <f t="shared" ref="W11:W16" si="4">Q11+K11+E11</f>
        <v>0</v>
      </c>
      <c r="X11" s="29">
        <f t="shared" ref="X11:Z16" si="5">S11+M11+G11</f>
        <v>0</v>
      </c>
      <c r="Y11" s="30">
        <f t="shared" si="5"/>
        <v>0</v>
      </c>
      <c r="Z11" s="30">
        <f t="shared" si="5"/>
        <v>0</v>
      </c>
      <c r="AA11" s="30">
        <f>Y11+Z11</f>
        <v>0</v>
      </c>
    </row>
    <row r="12" spans="1:28" x14ac:dyDescent="0.45">
      <c r="A12" s="23" t="s">
        <v>71</v>
      </c>
      <c r="B12" s="24">
        <v>12000</v>
      </c>
      <c r="C12" s="25">
        <v>0</v>
      </c>
      <c r="D12" s="26">
        <v>70</v>
      </c>
      <c r="E12" s="26">
        <f>+E19+E26+E33+E40+E47+E54+E61+E68+E75+E82+E89+E96+E103+E110+E117+E124+E131+E138+E145+E152+E155</f>
        <v>0</v>
      </c>
      <c r="F12" s="26">
        <f>+F19+F26+F33+F40+F47+F54+F61+F68+F75+F82+F89+F96+F103+F110+F117+F124+F131+F138+F145+E152+F155</f>
        <v>0</v>
      </c>
      <c r="G12" s="26">
        <f t="shared" ref="E12:H16" si="6">+G19+G26+G33+G40+G47+G54+G61+G68+G75+G82+G89+G96+G103+G110+G117+G124+G131+G138+G145+G152+G155</f>
        <v>0</v>
      </c>
      <c r="H12" s="26">
        <f t="shared" si="6"/>
        <v>0</v>
      </c>
      <c r="I12" s="27">
        <f t="shared" si="1"/>
        <v>0</v>
      </c>
      <c r="J12" s="27">
        <f t="shared" ref="J12:J16" si="7">H12+I12</f>
        <v>0</v>
      </c>
      <c r="K12" s="26"/>
      <c r="L12" s="26"/>
      <c r="M12" s="26"/>
      <c r="N12" s="27">
        <f t="shared" si="2"/>
        <v>0</v>
      </c>
      <c r="O12" s="27">
        <f t="shared" si="2"/>
        <v>0</v>
      </c>
      <c r="P12" s="27">
        <f t="shared" ref="P12:P16" si="8">N12+O12</f>
        <v>0</v>
      </c>
      <c r="Q12" s="26">
        <f t="shared" ref="Q12:T16" si="9">+Q19+Q26+Q33+Q40+Q47+Q54+Q61+Q68+Q75+Q82+Q89+Q96+Q103+Q110+Q117+Q124+Q131+Q138+Q145+Q152+Q155</f>
        <v>0</v>
      </c>
      <c r="R12" s="26">
        <f t="shared" si="9"/>
        <v>0</v>
      </c>
      <c r="S12" s="26">
        <f t="shared" si="9"/>
        <v>0</v>
      </c>
      <c r="T12" s="26">
        <f t="shared" si="9"/>
        <v>0</v>
      </c>
      <c r="U12" s="28">
        <f t="shared" si="3"/>
        <v>0</v>
      </c>
      <c r="V12" s="28">
        <f>T12+U12</f>
        <v>0</v>
      </c>
      <c r="W12" s="29">
        <f t="shared" si="4"/>
        <v>0</v>
      </c>
      <c r="X12" s="29">
        <f t="shared" si="5"/>
        <v>0</v>
      </c>
      <c r="Y12" s="30">
        <f t="shared" si="5"/>
        <v>0</v>
      </c>
      <c r="Z12" s="30">
        <f t="shared" si="5"/>
        <v>0</v>
      </c>
      <c r="AA12" s="30">
        <f>Y12+Z12</f>
        <v>0</v>
      </c>
    </row>
    <row r="13" spans="1:28" x14ac:dyDescent="0.45">
      <c r="A13" s="23" t="s">
        <v>72</v>
      </c>
      <c r="B13" s="24">
        <v>12000</v>
      </c>
      <c r="C13" s="25">
        <v>0</v>
      </c>
      <c r="D13" s="26">
        <v>90</v>
      </c>
      <c r="E13" s="26">
        <f t="shared" si="6"/>
        <v>0</v>
      </c>
      <c r="F13" s="26">
        <f t="shared" si="6"/>
        <v>0</v>
      </c>
      <c r="G13" s="26">
        <f t="shared" si="6"/>
        <v>0</v>
      </c>
      <c r="H13" s="26">
        <f t="shared" si="6"/>
        <v>0</v>
      </c>
      <c r="I13" s="27">
        <f t="shared" si="1"/>
        <v>0</v>
      </c>
      <c r="J13" s="27">
        <f t="shared" si="7"/>
        <v>0</v>
      </c>
      <c r="K13" s="26"/>
      <c r="L13" s="26"/>
      <c r="M13" s="26"/>
      <c r="N13" s="27">
        <f t="shared" si="2"/>
        <v>0</v>
      </c>
      <c r="O13" s="27">
        <f t="shared" si="2"/>
        <v>0</v>
      </c>
      <c r="P13" s="27">
        <f t="shared" si="8"/>
        <v>0</v>
      </c>
      <c r="Q13" s="26">
        <f t="shared" si="9"/>
        <v>0</v>
      </c>
      <c r="R13" s="26">
        <f t="shared" si="9"/>
        <v>0</v>
      </c>
      <c r="S13" s="26">
        <f t="shared" si="9"/>
        <v>0</v>
      </c>
      <c r="T13" s="26">
        <f t="shared" si="9"/>
        <v>0</v>
      </c>
      <c r="U13" s="28">
        <f t="shared" si="3"/>
        <v>0</v>
      </c>
      <c r="V13" s="28">
        <f t="shared" ref="V13:V16" si="10">T13+U13</f>
        <v>0</v>
      </c>
      <c r="W13" s="29">
        <f t="shared" si="4"/>
        <v>0</v>
      </c>
      <c r="X13" s="29">
        <f t="shared" si="5"/>
        <v>0</v>
      </c>
      <c r="Y13" s="30">
        <f t="shared" si="5"/>
        <v>0</v>
      </c>
      <c r="Z13" s="30">
        <f t="shared" si="5"/>
        <v>0</v>
      </c>
      <c r="AA13" s="30">
        <f t="shared" ref="AA13:AA16" si="11">Y13+Z13</f>
        <v>0</v>
      </c>
    </row>
    <row r="14" spans="1:28" x14ac:dyDescent="0.45">
      <c r="A14" s="23" t="s">
        <v>73</v>
      </c>
      <c r="B14" s="24">
        <v>12000</v>
      </c>
      <c r="C14" s="25">
        <v>0</v>
      </c>
      <c r="D14" s="26">
        <v>90</v>
      </c>
      <c r="E14" s="26">
        <f t="shared" si="6"/>
        <v>0</v>
      </c>
      <c r="F14" s="26">
        <f t="shared" si="6"/>
        <v>0</v>
      </c>
      <c r="G14" s="26">
        <f t="shared" si="6"/>
        <v>0</v>
      </c>
      <c r="H14" s="26">
        <f t="shared" si="6"/>
        <v>0</v>
      </c>
      <c r="I14" s="27">
        <f>I20+I27+I34+I41+I48+I55+I62+I69+I76+I83+I90+I97</f>
        <v>0</v>
      </c>
      <c r="J14" s="27">
        <f t="shared" si="7"/>
        <v>0</v>
      </c>
      <c r="K14" s="26"/>
      <c r="L14" s="26"/>
      <c r="M14" s="26"/>
      <c r="N14" s="27">
        <f>N20+N27+N34+N41+N48+N55+N62+N69+N76+N83+N90+N97</f>
        <v>0</v>
      </c>
      <c r="O14" s="27">
        <f>O20+O27+O34+O41+O48+O55+O62+O69+O76+O83+O90+O97</f>
        <v>0</v>
      </c>
      <c r="P14" s="27">
        <f t="shared" si="8"/>
        <v>0</v>
      </c>
      <c r="Q14" s="26">
        <f t="shared" si="9"/>
        <v>0</v>
      </c>
      <c r="R14" s="26">
        <f t="shared" si="9"/>
        <v>0</v>
      </c>
      <c r="S14" s="26">
        <f t="shared" si="9"/>
        <v>0</v>
      </c>
      <c r="T14" s="26">
        <f t="shared" si="9"/>
        <v>0</v>
      </c>
      <c r="U14" s="28">
        <f>U20+U27+U34+U41+U48+U55+U62+U69+U76+U83+U90+U97</f>
        <v>0</v>
      </c>
      <c r="V14" s="28">
        <f t="shared" si="10"/>
        <v>0</v>
      </c>
      <c r="W14" s="29">
        <f t="shared" si="4"/>
        <v>0</v>
      </c>
      <c r="X14" s="29">
        <f t="shared" si="5"/>
        <v>0</v>
      </c>
      <c r="Y14" s="30">
        <f t="shared" si="5"/>
        <v>0</v>
      </c>
      <c r="Z14" s="30">
        <f t="shared" si="5"/>
        <v>0</v>
      </c>
      <c r="AA14" s="30">
        <f t="shared" si="11"/>
        <v>0</v>
      </c>
    </row>
    <row r="15" spans="1:28" x14ac:dyDescent="0.45">
      <c r="A15" s="87" t="s">
        <v>74</v>
      </c>
      <c r="B15" s="24">
        <v>12000</v>
      </c>
      <c r="C15" s="25">
        <v>0</v>
      </c>
      <c r="D15" s="26">
        <v>90</v>
      </c>
      <c r="E15" s="26">
        <f t="shared" si="6"/>
        <v>0</v>
      </c>
      <c r="F15" s="26">
        <f t="shared" si="6"/>
        <v>0</v>
      </c>
      <c r="G15" s="26">
        <f t="shared" si="6"/>
        <v>0</v>
      </c>
      <c r="H15" s="26">
        <f t="shared" si="6"/>
        <v>0</v>
      </c>
      <c r="I15" s="27">
        <f>I21+I28+I35+I42+I49+I56+I63+I70+I77+I84+I91+I98</f>
        <v>0</v>
      </c>
      <c r="J15" s="27">
        <f t="shared" si="7"/>
        <v>0</v>
      </c>
      <c r="K15" s="26"/>
      <c r="L15" s="26"/>
      <c r="M15" s="26"/>
      <c r="N15" s="27">
        <f>N21+N28+N35+N42+N49+N56+N63+N70+N77+N84+N91+N98</f>
        <v>0</v>
      </c>
      <c r="O15" s="27">
        <f>O21+O28+O35+O42+O49+O56+O63+O70+O77+O84+O91+O98</f>
        <v>0</v>
      </c>
      <c r="P15" s="27">
        <f t="shared" si="8"/>
        <v>0</v>
      </c>
      <c r="Q15" s="26">
        <f t="shared" si="9"/>
        <v>0</v>
      </c>
      <c r="R15" s="26">
        <f t="shared" si="9"/>
        <v>0</v>
      </c>
      <c r="S15" s="26">
        <f t="shared" si="9"/>
        <v>0</v>
      </c>
      <c r="T15" s="26">
        <f t="shared" si="9"/>
        <v>0</v>
      </c>
      <c r="U15" s="28">
        <f>U21+U28+U35+U42+U49+U56+U63+U70+U77+U84+U91+U98</f>
        <v>0</v>
      </c>
      <c r="V15" s="28">
        <f t="shared" si="10"/>
        <v>0</v>
      </c>
      <c r="W15" s="29">
        <f t="shared" si="4"/>
        <v>0</v>
      </c>
      <c r="X15" s="29">
        <f t="shared" si="5"/>
        <v>0</v>
      </c>
      <c r="Y15" s="30">
        <f t="shared" si="5"/>
        <v>0</v>
      </c>
      <c r="Z15" s="30">
        <f t="shared" si="5"/>
        <v>0</v>
      </c>
      <c r="AA15" s="30">
        <f t="shared" si="11"/>
        <v>0</v>
      </c>
    </row>
    <row r="16" spans="1:28" ht="19.5" thickBot="1" x14ac:dyDescent="0.5">
      <c r="A16" s="86" t="s">
        <v>75</v>
      </c>
      <c r="B16" s="31">
        <v>12000</v>
      </c>
      <c r="C16" s="31">
        <v>0</v>
      </c>
      <c r="D16" s="32">
        <v>95</v>
      </c>
      <c r="E16" s="32">
        <f t="shared" si="6"/>
        <v>0</v>
      </c>
      <c r="F16" s="33">
        <f t="shared" si="6"/>
        <v>0</v>
      </c>
      <c r="G16" s="33">
        <f t="shared" si="6"/>
        <v>0</v>
      </c>
      <c r="H16" s="33">
        <f t="shared" si="6"/>
        <v>0</v>
      </c>
      <c r="I16" s="32">
        <f>I21+I28+I35+I42+I49+I56+I63+I70+I77+I84+I91+I98</f>
        <v>0</v>
      </c>
      <c r="J16" s="32">
        <f t="shared" si="7"/>
        <v>0</v>
      </c>
      <c r="K16" s="32"/>
      <c r="L16" s="32"/>
      <c r="M16" s="32"/>
      <c r="N16" s="32">
        <f>N21+N28+N35+N42+N49+N56+N63+N70+N77+N84+N91+N98</f>
        <v>0</v>
      </c>
      <c r="O16" s="32">
        <f>O21+O28+O35+O42+O49+O56+O63+O70+O77+O84+O91+O98</f>
        <v>0</v>
      </c>
      <c r="P16" s="32">
        <f t="shared" si="8"/>
        <v>0</v>
      </c>
      <c r="Q16" s="32">
        <f t="shared" si="9"/>
        <v>0</v>
      </c>
      <c r="R16" s="33">
        <f t="shared" si="9"/>
        <v>0</v>
      </c>
      <c r="S16" s="33">
        <f t="shared" si="9"/>
        <v>0</v>
      </c>
      <c r="T16" s="33">
        <f t="shared" si="9"/>
        <v>0</v>
      </c>
      <c r="U16" s="32">
        <f>U21+U28+U35+U42+U49+U56+U63+U70+U77+U84+U91+U98</f>
        <v>0</v>
      </c>
      <c r="V16" s="32">
        <f t="shared" si="10"/>
        <v>0</v>
      </c>
      <c r="W16" s="34">
        <f t="shared" si="4"/>
        <v>0</v>
      </c>
      <c r="X16" s="35">
        <f t="shared" si="5"/>
        <v>0</v>
      </c>
      <c r="Y16" s="34">
        <f t="shared" si="5"/>
        <v>0</v>
      </c>
      <c r="Z16" s="34">
        <f t="shared" si="5"/>
        <v>0</v>
      </c>
      <c r="AA16" s="34">
        <f t="shared" si="11"/>
        <v>0</v>
      </c>
    </row>
    <row r="17" spans="1:27" x14ac:dyDescent="0.45">
      <c r="A17" s="36" t="s">
        <v>48</v>
      </c>
      <c r="B17" s="36"/>
      <c r="C17" s="36"/>
      <c r="D17" s="37"/>
      <c r="E17" s="37"/>
      <c r="F17" s="38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40">
        <f t="shared" ref="R17:R48" si="12">SUM(Q17*D17/100)</f>
        <v>0</v>
      </c>
      <c r="S17" s="40"/>
      <c r="T17" s="41"/>
      <c r="U17" s="41"/>
      <c r="V17" s="41"/>
      <c r="W17" s="42"/>
      <c r="X17" s="43">
        <f t="shared" ref="X17:X48" si="13">SUM(W17*D17/100)</f>
        <v>0</v>
      </c>
      <c r="Y17" s="42"/>
      <c r="Z17" s="42"/>
      <c r="AA17" s="42"/>
    </row>
    <row r="18" spans="1:27" x14ac:dyDescent="0.45">
      <c r="A18" s="23" t="s">
        <v>69</v>
      </c>
      <c r="B18" s="24">
        <v>12000</v>
      </c>
      <c r="C18" s="24">
        <v>0</v>
      </c>
      <c r="D18" s="44">
        <v>70</v>
      </c>
      <c r="E18" s="45"/>
      <c r="F18" s="46">
        <f>SUM(E18*D18/100)</f>
        <v>0</v>
      </c>
      <c r="G18" s="47">
        <f t="shared" ref="G18:G81" si="14">ROUNDUP(F18,0)</f>
        <v>0</v>
      </c>
      <c r="H18" s="48">
        <f>G18*B18</f>
        <v>0</v>
      </c>
      <c r="I18" s="48">
        <f t="shared" ref="I18:I23" si="15">E18*C18</f>
        <v>0</v>
      </c>
      <c r="J18" s="48">
        <f>H18+I18</f>
        <v>0</v>
      </c>
      <c r="K18" s="93"/>
      <c r="L18" s="94">
        <f>SUM(K18*D18/100)</f>
        <v>0</v>
      </c>
      <c r="M18" s="94">
        <f>ROUNDUP(L18,0)</f>
        <v>0</v>
      </c>
      <c r="N18" s="95">
        <f>K18*7000</f>
        <v>0</v>
      </c>
      <c r="O18" s="95">
        <f t="shared" ref="O18:O49" si="16">M18*C18</f>
        <v>0</v>
      </c>
      <c r="P18" s="95">
        <f>N18+O18</f>
        <v>0</v>
      </c>
      <c r="Q18" s="96"/>
      <c r="R18" s="94">
        <f t="shared" si="12"/>
        <v>0</v>
      </c>
      <c r="S18" s="94"/>
      <c r="T18" s="95">
        <f>+Q18*7000</f>
        <v>0</v>
      </c>
      <c r="U18" s="95">
        <v>0</v>
      </c>
      <c r="V18" s="95">
        <f>T18+U18</f>
        <v>0</v>
      </c>
      <c r="W18" s="52">
        <f t="shared" ref="W18:W23" si="17">Q18+K18+E18</f>
        <v>0</v>
      </c>
      <c r="X18" s="52">
        <f t="shared" si="13"/>
        <v>0</v>
      </c>
      <c r="Y18" s="52">
        <f t="shared" ref="Y18:Z23" si="18">T18+N18+H18</f>
        <v>0</v>
      </c>
      <c r="Z18" s="52">
        <f t="shared" si="18"/>
        <v>0</v>
      </c>
      <c r="AA18" s="52">
        <f>Y18+Z18</f>
        <v>0</v>
      </c>
    </row>
    <row r="19" spans="1:27" x14ac:dyDescent="0.45">
      <c r="A19" s="23" t="s">
        <v>43</v>
      </c>
      <c r="B19" s="24">
        <v>12000</v>
      </c>
      <c r="C19" s="24">
        <v>0</v>
      </c>
      <c r="D19" s="44">
        <v>70</v>
      </c>
      <c r="E19" s="45"/>
      <c r="F19" s="46">
        <f t="shared" ref="F19:F81" si="19">SUM(E19*D19/100)</f>
        <v>0</v>
      </c>
      <c r="G19" s="47">
        <f t="shared" si="14"/>
        <v>0</v>
      </c>
      <c r="H19" s="48">
        <f>G19*B19</f>
        <v>0</v>
      </c>
      <c r="I19" s="48">
        <f t="shared" si="15"/>
        <v>0</v>
      </c>
      <c r="J19" s="48">
        <f t="shared" ref="J19:J23" si="20">H19+I19</f>
        <v>0</v>
      </c>
      <c r="K19" s="45"/>
      <c r="L19" s="46">
        <f t="shared" ref="L19:L82" si="21">SUM(K19*D19/100)</f>
        <v>0</v>
      </c>
      <c r="M19" s="47">
        <f t="shared" ref="M19:M82" si="22">ROUNDUP(L19,0)</f>
        <v>0</v>
      </c>
      <c r="N19" s="48">
        <f t="shared" ref="N19:N82" si="23">K19*7000</f>
        <v>0</v>
      </c>
      <c r="O19" s="48">
        <f t="shared" si="16"/>
        <v>0</v>
      </c>
      <c r="P19" s="48">
        <f t="shared" ref="P19:P23" si="24">N19+O19</f>
        <v>0</v>
      </c>
      <c r="Q19" s="45"/>
      <c r="R19" s="50">
        <f t="shared" si="12"/>
        <v>0</v>
      </c>
      <c r="S19" s="47">
        <f>ROUNDUP(R19,0)</f>
        <v>0</v>
      </c>
      <c r="T19" s="51">
        <f t="shared" ref="T19:T50" si="25">+S19*B19</f>
        <v>0</v>
      </c>
      <c r="U19" s="51">
        <f t="shared" ref="U19:U50" si="26">+S19*C19</f>
        <v>0</v>
      </c>
      <c r="V19" s="51">
        <f t="shared" ref="V19:V23" si="27">T19+U19</f>
        <v>0</v>
      </c>
      <c r="W19" s="52">
        <f t="shared" si="17"/>
        <v>0</v>
      </c>
      <c r="X19" s="52">
        <f t="shared" si="13"/>
        <v>0</v>
      </c>
      <c r="Y19" s="52">
        <f t="shared" si="18"/>
        <v>0</v>
      </c>
      <c r="Z19" s="52">
        <f t="shared" si="18"/>
        <v>0</v>
      </c>
      <c r="AA19" s="52">
        <f>Y19+Z19</f>
        <v>0</v>
      </c>
    </row>
    <row r="20" spans="1:27" x14ac:dyDescent="0.45">
      <c r="A20" s="23" t="s">
        <v>44</v>
      </c>
      <c r="B20" s="24">
        <v>12000</v>
      </c>
      <c r="C20" s="24">
        <v>0</v>
      </c>
      <c r="D20" s="44">
        <v>90</v>
      </c>
      <c r="E20" s="45"/>
      <c r="F20" s="46">
        <f t="shared" si="19"/>
        <v>0</v>
      </c>
      <c r="G20" s="47">
        <f t="shared" si="14"/>
        <v>0</v>
      </c>
      <c r="H20" s="48">
        <f t="shared" ref="H20:H83" si="28">G20*B20</f>
        <v>0</v>
      </c>
      <c r="I20" s="48">
        <f t="shared" si="15"/>
        <v>0</v>
      </c>
      <c r="J20" s="48">
        <f t="shared" si="20"/>
        <v>0</v>
      </c>
      <c r="K20" s="45"/>
      <c r="L20" s="46">
        <f t="shared" si="21"/>
        <v>0</v>
      </c>
      <c r="M20" s="47">
        <f t="shared" si="22"/>
        <v>0</v>
      </c>
      <c r="N20" s="48">
        <f t="shared" si="23"/>
        <v>0</v>
      </c>
      <c r="O20" s="48">
        <f t="shared" si="16"/>
        <v>0</v>
      </c>
      <c r="P20" s="48">
        <f t="shared" si="24"/>
        <v>0</v>
      </c>
      <c r="Q20" s="45"/>
      <c r="R20" s="50">
        <f t="shared" si="12"/>
        <v>0</v>
      </c>
      <c r="S20" s="47">
        <f t="shared" ref="S20:S83" si="29">ROUNDUP(R20,0)</f>
        <v>0</v>
      </c>
      <c r="T20" s="51">
        <f t="shared" si="25"/>
        <v>0</v>
      </c>
      <c r="U20" s="51">
        <f t="shared" si="26"/>
        <v>0</v>
      </c>
      <c r="V20" s="51">
        <f t="shared" si="27"/>
        <v>0</v>
      </c>
      <c r="W20" s="52">
        <f t="shared" si="17"/>
        <v>0</v>
      </c>
      <c r="X20" s="52">
        <f t="shared" si="13"/>
        <v>0</v>
      </c>
      <c r="Y20" s="52">
        <f t="shared" si="18"/>
        <v>0</v>
      </c>
      <c r="Z20" s="52">
        <f t="shared" si="18"/>
        <v>0</v>
      </c>
      <c r="AA20" s="52">
        <f t="shared" ref="AA20:AA23" si="30">Y20+Z20</f>
        <v>0</v>
      </c>
    </row>
    <row r="21" spans="1:27" x14ac:dyDescent="0.45">
      <c r="A21" s="23" t="s">
        <v>45</v>
      </c>
      <c r="B21" s="24">
        <v>12000</v>
      </c>
      <c r="C21" s="24">
        <v>0</v>
      </c>
      <c r="D21" s="44">
        <v>90</v>
      </c>
      <c r="E21" s="45"/>
      <c r="F21" s="46">
        <f t="shared" si="19"/>
        <v>0</v>
      </c>
      <c r="G21" s="47">
        <f t="shared" si="14"/>
        <v>0</v>
      </c>
      <c r="H21" s="48">
        <f t="shared" si="28"/>
        <v>0</v>
      </c>
      <c r="I21" s="48">
        <f t="shared" si="15"/>
        <v>0</v>
      </c>
      <c r="J21" s="48">
        <f t="shared" si="20"/>
        <v>0</v>
      </c>
      <c r="K21" s="45"/>
      <c r="L21" s="46">
        <f t="shared" si="21"/>
        <v>0</v>
      </c>
      <c r="M21" s="47">
        <f t="shared" si="22"/>
        <v>0</v>
      </c>
      <c r="N21" s="48">
        <f t="shared" si="23"/>
        <v>0</v>
      </c>
      <c r="O21" s="48">
        <f t="shared" si="16"/>
        <v>0</v>
      </c>
      <c r="P21" s="48">
        <f t="shared" si="24"/>
        <v>0</v>
      </c>
      <c r="Q21" s="45"/>
      <c r="R21" s="50">
        <f t="shared" si="12"/>
        <v>0</v>
      </c>
      <c r="S21" s="47">
        <f t="shared" si="29"/>
        <v>0</v>
      </c>
      <c r="T21" s="51">
        <f t="shared" si="25"/>
        <v>0</v>
      </c>
      <c r="U21" s="51">
        <f t="shared" si="26"/>
        <v>0</v>
      </c>
      <c r="V21" s="51">
        <f t="shared" si="27"/>
        <v>0</v>
      </c>
      <c r="W21" s="52">
        <f t="shared" si="17"/>
        <v>0</v>
      </c>
      <c r="X21" s="52">
        <f t="shared" si="13"/>
        <v>0</v>
      </c>
      <c r="Y21" s="52">
        <f t="shared" si="18"/>
        <v>0</v>
      </c>
      <c r="Z21" s="52">
        <f t="shared" si="18"/>
        <v>0</v>
      </c>
      <c r="AA21" s="52">
        <f t="shared" si="30"/>
        <v>0</v>
      </c>
    </row>
    <row r="22" spans="1:27" x14ac:dyDescent="0.45">
      <c r="A22" s="87" t="s">
        <v>46</v>
      </c>
      <c r="B22" s="24">
        <v>12000</v>
      </c>
      <c r="C22" s="24">
        <v>0</v>
      </c>
      <c r="D22" s="44">
        <v>95</v>
      </c>
      <c r="E22" s="45"/>
      <c r="F22" s="46">
        <f t="shared" si="19"/>
        <v>0</v>
      </c>
      <c r="G22" s="47">
        <f t="shared" si="14"/>
        <v>0</v>
      </c>
      <c r="H22" s="48">
        <f t="shared" si="28"/>
        <v>0</v>
      </c>
      <c r="I22" s="48">
        <f t="shared" si="15"/>
        <v>0</v>
      </c>
      <c r="J22" s="48">
        <f t="shared" si="20"/>
        <v>0</v>
      </c>
      <c r="K22" s="45"/>
      <c r="L22" s="46">
        <f t="shared" si="21"/>
        <v>0</v>
      </c>
      <c r="M22" s="47">
        <f t="shared" si="22"/>
        <v>0</v>
      </c>
      <c r="N22" s="48">
        <f t="shared" si="23"/>
        <v>0</v>
      </c>
      <c r="O22" s="48">
        <f t="shared" si="16"/>
        <v>0</v>
      </c>
      <c r="P22" s="48">
        <f t="shared" si="24"/>
        <v>0</v>
      </c>
      <c r="Q22" s="45"/>
      <c r="R22" s="50">
        <f t="shared" si="12"/>
        <v>0</v>
      </c>
      <c r="S22" s="47">
        <f t="shared" si="29"/>
        <v>0</v>
      </c>
      <c r="T22" s="51">
        <f t="shared" si="25"/>
        <v>0</v>
      </c>
      <c r="U22" s="51">
        <f t="shared" si="26"/>
        <v>0</v>
      </c>
      <c r="V22" s="51">
        <f t="shared" si="27"/>
        <v>0</v>
      </c>
      <c r="W22" s="52">
        <f t="shared" si="17"/>
        <v>0</v>
      </c>
      <c r="X22" s="52">
        <f t="shared" si="13"/>
        <v>0</v>
      </c>
      <c r="Y22" s="52">
        <f t="shared" si="18"/>
        <v>0</v>
      </c>
      <c r="Z22" s="52">
        <f t="shared" si="18"/>
        <v>0</v>
      </c>
      <c r="AA22" s="52">
        <f t="shared" si="30"/>
        <v>0</v>
      </c>
    </row>
    <row r="23" spans="1:27" x14ac:dyDescent="0.45">
      <c r="A23" s="88" t="s">
        <v>47</v>
      </c>
      <c r="B23" s="24">
        <v>12000</v>
      </c>
      <c r="C23" s="24">
        <v>0</v>
      </c>
      <c r="D23" s="44">
        <v>95</v>
      </c>
      <c r="E23" s="45"/>
      <c r="F23" s="46">
        <f t="shared" si="19"/>
        <v>0</v>
      </c>
      <c r="G23" s="47">
        <f t="shared" si="14"/>
        <v>0</v>
      </c>
      <c r="H23" s="48">
        <f t="shared" si="28"/>
        <v>0</v>
      </c>
      <c r="I23" s="48">
        <f t="shared" si="15"/>
        <v>0</v>
      </c>
      <c r="J23" s="48">
        <f t="shared" si="20"/>
        <v>0</v>
      </c>
      <c r="K23" s="45"/>
      <c r="L23" s="46">
        <f t="shared" si="21"/>
        <v>0</v>
      </c>
      <c r="M23" s="47">
        <f t="shared" si="22"/>
        <v>0</v>
      </c>
      <c r="N23" s="48">
        <f t="shared" si="23"/>
        <v>0</v>
      </c>
      <c r="O23" s="48">
        <f t="shared" si="16"/>
        <v>0</v>
      </c>
      <c r="P23" s="48">
        <f t="shared" si="24"/>
        <v>0</v>
      </c>
      <c r="Q23" s="45"/>
      <c r="R23" s="50">
        <f t="shared" si="12"/>
        <v>0</v>
      </c>
      <c r="S23" s="47">
        <f t="shared" si="29"/>
        <v>0</v>
      </c>
      <c r="T23" s="51">
        <f t="shared" si="25"/>
        <v>0</v>
      </c>
      <c r="U23" s="51">
        <f t="shared" si="26"/>
        <v>0</v>
      </c>
      <c r="V23" s="51">
        <f t="shared" si="27"/>
        <v>0</v>
      </c>
      <c r="W23" s="52">
        <f t="shared" si="17"/>
        <v>0</v>
      </c>
      <c r="X23" s="52">
        <f t="shared" si="13"/>
        <v>0</v>
      </c>
      <c r="Y23" s="52">
        <f t="shared" si="18"/>
        <v>0</v>
      </c>
      <c r="Z23" s="52">
        <f t="shared" si="18"/>
        <v>0</v>
      </c>
      <c r="AA23" s="52">
        <f t="shared" si="30"/>
        <v>0</v>
      </c>
    </row>
    <row r="24" spans="1:27" x14ac:dyDescent="0.45">
      <c r="A24" s="53" t="s">
        <v>49</v>
      </c>
      <c r="B24" s="53"/>
      <c r="C24" s="53"/>
      <c r="D24" s="54"/>
      <c r="E24" s="55"/>
      <c r="F24" s="46">
        <f t="shared" si="19"/>
        <v>0</v>
      </c>
      <c r="G24" s="47">
        <f t="shared" si="14"/>
        <v>0</v>
      </c>
      <c r="H24" s="48">
        <f t="shared" si="28"/>
        <v>0</v>
      </c>
      <c r="I24" s="56"/>
      <c r="J24" s="56"/>
      <c r="K24" s="55"/>
      <c r="L24" s="46">
        <f t="shared" si="21"/>
        <v>0</v>
      </c>
      <c r="M24" s="47">
        <f t="shared" si="22"/>
        <v>0</v>
      </c>
      <c r="N24" s="48">
        <f t="shared" si="23"/>
        <v>0</v>
      </c>
      <c r="O24" s="48">
        <f t="shared" si="16"/>
        <v>0</v>
      </c>
      <c r="P24" s="56"/>
      <c r="Q24" s="57"/>
      <c r="R24" s="50">
        <f t="shared" si="12"/>
        <v>0</v>
      </c>
      <c r="S24" s="47">
        <f t="shared" si="29"/>
        <v>0</v>
      </c>
      <c r="T24" s="51">
        <f t="shared" si="25"/>
        <v>0</v>
      </c>
      <c r="U24" s="51">
        <f t="shared" si="26"/>
        <v>0</v>
      </c>
      <c r="V24" s="58"/>
      <c r="W24" s="59"/>
      <c r="X24" s="52">
        <f t="shared" si="13"/>
        <v>0</v>
      </c>
      <c r="Y24" s="59"/>
      <c r="Z24" s="59"/>
      <c r="AA24" s="59"/>
    </row>
    <row r="25" spans="1:27" x14ac:dyDescent="0.45">
      <c r="A25" s="23" t="s">
        <v>69</v>
      </c>
      <c r="B25" s="24">
        <v>12000</v>
      </c>
      <c r="C25" s="24">
        <v>0</v>
      </c>
      <c r="D25" s="44">
        <v>70</v>
      </c>
      <c r="E25" s="49"/>
      <c r="F25" s="46">
        <f t="shared" si="19"/>
        <v>0</v>
      </c>
      <c r="G25" s="47">
        <f t="shared" si="14"/>
        <v>0</v>
      </c>
      <c r="H25" s="48">
        <f t="shared" si="28"/>
        <v>0</v>
      </c>
      <c r="I25" s="48">
        <f t="shared" ref="I25:I30" si="31">E25*C25</f>
        <v>0</v>
      </c>
      <c r="J25" s="48">
        <f>H25+I25</f>
        <v>0</v>
      </c>
      <c r="K25" s="96"/>
      <c r="L25" s="94">
        <f t="shared" si="21"/>
        <v>0</v>
      </c>
      <c r="M25" s="94">
        <f t="shared" si="22"/>
        <v>0</v>
      </c>
      <c r="N25" s="95">
        <f t="shared" si="23"/>
        <v>0</v>
      </c>
      <c r="O25" s="95">
        <f t="shared" si="16"/>
        <v>0</v>
      </c>
      <c r="P25" s="95">
        <f>N25+O25</f>
        <v>0</v>
      </c>
      <c r="Q25" s="96"/>
      <c r="R25" s="94">
        <f t="shared" si="12"/>
        <v>0</v>
      </c>
      <c r="S25" s="94">
        <f t="shared" si="29"/>
        <v>0</v>
      </c>
      <c r="T25" s="95">
        <f t="shared" si="25"/>
        <v>0</v>
      </c>
      <c r="U25" s="95">
        <f t="shared" si="26"/>
        <v>0</v>
      </c>
      <c r="V25" s="95">
        <f>T25+U25</f>
        <v>0</v>
      </c>
      <c r="W25" s="52">
        <f t="shared" ref="W25:W30" si="32">Q25+K25+E25</f>
        <v>0</v>
      </c>
      <c r="X25" s="52">
        <f t="shared" si="13"/>
        <v>0</v>
      </c>
      <c r="Y25" s="52">
        <f t="shared" ref="Y25:Z30" si="33">T25+N25+H25</f>
        <v>0</v>
      </c>
      <c r="Z25" s="52">
        <f t="shared" si="33"/>
        <v>0</v>
      </c>
      <c r="AA25" s="52">
        <f>Y25+Z25</f>
        <v>0</v>
      </c>
    </row>
    <row r="26" spans="1:27" x14ac:dyDescent="0.45">
      <c r="A26" s="23" t="s">
        <v>43</v>
      </c>
      <c r="B26" s="24">
        <v>12000</v>
      </c>
      <c r="C26" s="24">
        <v>0</v>
      </c>
      <c r="D26" s="44">
        <v>70</v>
      </c>
      <c r="E26" s="49"/>
      <c r="F26" s="46">
        <f t="shared" si="19"/>
        <v>0</v>
      </c>
      <c r="G26" s="47">
        <f t="shared" si="14"/>
        <v>0</v>
      </c>
      <c r="H26" s="48">
        <f t="shared" si="28"/>
        <v>0</v>
      </c>
      <c r="I26" s="48">
        <f t="shared" si="31"/>
        <v>0</v>
      </c>
      <c r="J26" s="48">
        <f t="shared" ref="J26:J30" si="34">H26+I26</f>
        <v>0</v>
      </c>
      <c r="K26" s="49"/>
      <c r="L26" s="46">
        <f t="shared" si="21"/>
        <v>0</v>
      </c>
      <c r="M26" s="47">
        <f t="shared" si="22"/>
        <v>0</v>
      </c>
      <c r="N26" s="48">
        <f t="shared" si="23"/>
        <v>0</v>
      </c>
      <c r="O26" s="48">
        <f t="shared" si="16"/>
        <v>0</v>
      </c>
      <c r="P26" s="48">
        <f t="shared" ref="P26:P30" si="35">N26+O26</f>
        <v>0</v>
      </c>
      <c r="Q26" s="49"/>
      <c r="R26" s="50">
        <f t="shared" si="12"/>
        <v>0</v>
      </c>
      <c r="S26" s="47">
        <f t="shared" si="29"/>
        <v>0</v>
      </c>
      <c r="T26" s="51">
        <f t="shared" si="25"/>
        <v>0</v>
      </c>
      <c r="U26" s="51">
        <f t="shared" si="26"/>
        <v>0</v>
      </c>
      <c r="V26" s="51">
        <f t="shared" ref="V26:V30" si="36">T26+U26</f>
        <v>0</v>
      </c>
      <c r="W26" s="52">
        <f t="shared" si="32"/>
        <v>0</v>
      </c>
      <c r="X26" s="52">
        <f t="shared" si="13"/>
        <v>0</v>
      </c>
      <c r="Y26" s="52">
        <f t="shared" si="33"/>
        <v>0</v>
      </c>
      <c r="Z26" s="52">
        <f t="shared" si="33"/>
        <v>0</v>
      </c>
      <c r="AA26" s="52">
        <f t="shared" ref="AA26:AA30" si="37">Y26+Z26</f>
        <v>0</v>
      </c>
    </row>
    <row r="27" spans="1:27" x14ac:dyDescent="0.45">
      <c r="A27" s="23" t="s">
        <v>44</v>
      </c>
      <c r="B27" s="24">
        <v>12000</v>
      </c>
      <c r="C27" s="24">
        <v>0</v>
      </c>
      <c r="D27" s="44">
        <v>90</v>
      </c>
      <c r="E27" s="49"/>
      <c r="F27" s="46">
        <f t="shared" si="19"/>
        <v>0</v>
      </c>
      <c r="G27" s="47">
        <f t="shared" si="14"/>
        <v>0</v>
      </c>
      <c r="H27" s="48">
        <f t="shared" si="28"/>
        <v>0</v>
      </c>
      <c r="I27" s="48">
        <f t="shared" si="31"/>
        <v>0</v>
      </c>
      <c r="J27" s="48">
        <f t="shared" si="34"/>
        <v>0</v>
      </c>
      <c r="K27" s="49"/>
      <c r="L27" s="46">
        <f t="shared" si="21"/>
        <v>0</v>
      </c>
      <c r="M27" s="47">
        <f t="shared" si="22"/>
        <v>0</v>
      </c>
      <c r="N27" s="48">
        <f t="shared" si="23"/>
        <v>0</v>
      </c>
      <c r="O27" s="48">
        <f t="shared" si="16"/>
        <v>0</v>
      </c>
      <c r="P27" s="48">
        <f t="shared" si="35"/>
        <v>0</v>
      </c>
      <c r="Q27" s="49"/>
      <c r="R27" s="50">
        <f t="shared" si="12"/>
        <v>0</v>
      </c>
      <c r="S27" s="47">
        <f t="shared" si="29"/>
        <v>0</v>
      </c>
      <c r="T27" s="51">
        <f t="shared" si="25"/>
        <v>0</v>
      </c>
      <c r="U27" s="51">
        <f t="shared" si="26"/>
        <v>0</v>
      </c>
      <c r="V27" s="51">
        <f t="shared" si="36"/>
        <v>0</v>
      </c>
      <c r="W27" s="52">
        <f t="shared" si="32"/>
        <v>0</v>
      </c>
      <c r="X27" s="52">
        <f t="shared" si="13"/>
        <v>0</v>
      </c>
      <c r="Y27" s="52">
        <f t="shared" si="33"/>
        <v>0</v>
      </c>
      <c r="Z27" s="52">
        <f t="shared" si="33"/>
        <v>0</v>
      </c>
      <c r="AA27" s="52">
        <f t="shared" si="37"/>
        <v>0</v>
      </c>
    </row>
    <row r="28" spans="1:27" x14ac:dyDescent="0.45">
      <c r="A28" s="23" t="s">
        <v>45</v>
      </c>
      <c r="B28" s="24">
        <v>12000</v>
      </c>
      <c r="C28" s="24">
        <v>0</v>
      </c>
      <c r="D28" s="44">
        <v>90</v>
      </c>
      <c r="E28" s="49"/>
      <c r="F28" s="46">
        <f t="shared" si="19"/>
        <v>0</v>
      </c>
      <c r="G28" s="47">
        <f t="shared" si="14"/>
        <v>0</v>
      </c>
      <c r="H28" s="48">
        <f t="shared" si="28"/>
        <v>0</v>
      </c>
      <c r="I28" s="48">
        <f t="shared" si="31"/>
        <v>0</v>
      </c>
      <c r="J28" s="48">
        <f t="shared" si="34"/>
        <v>0</v>
      </c>
      <c r="K28" s="49"/>
      <c r="L28" s="46">
        <f t="shared" si="21"/>
        <v>0</v>
      </c>
      <c r="M28" s="47">
        <f t="shared" si="22"/>
        <v>0</v>
      </c>
      <c r="N28" s="48">
        <f t="shared" si="23"/>
        <v>0</v>
      </c>
      <c r="O28" s="48">
        <f t="shared" si="16"/>
        <v>0</v>
      </c>
      <c r="P28" s="48">
        <f t="shared" si="35"/>
        <v>0</v>
      </c>
      <c r="Q28" s="49"/>
      <c r="R28" s="50">
        <f t="shared" si="12"/>
        <v>0</v>
      </c>
      <c r="S28" s="47">
        <f>ROUNDUP(R28,0)</f>
        <v>0</v>
      </c>
      <c r="T28" s="51">
        <f t="shared" si="25"/>
        <v>0</v>
      </c>
      <c r="U28" s="51">
        <f t="shared" si="26"/>
        <v>0</v>
      </c>
      <c r="V28" s="51">
        <f t="shared" si="36"/>
        <v>0</v>
      </c>
      <c r="W28" s="52">
        <f t="shared" si="32"/>
        <v>0</v>
      </c>
      <c r="X28" s="52">
        <f t="shared" si="13"/>
        <v>0</v>
      </c>
      <c r="Y28" s="52">
        <f t="shared" si="33"/>
        <v>0</v>
      </c>
      <c r="Z28" s="52">
        <f t="shared" si="33"/>
        <v>0</v>
      </c>
      <c r="AA28" s="52">
        <f t="shared" si="37"/>
        <v>0</v>
      </c>
    </row>
    <row r="29" spans="1:27" x14ac:dyDescent="0.45">
      <c r="A29" s="87" t="s">
        <v>46</v>
      </c>
      <c r="B29" s="24">
        <v>12000</v>
      </c>
      <c r="C29" s="24">
        <v>0</v>
      </c>
      <c r="D29" s="44">
        <v>95</v>
      </c>
      <c r="E29" s="45"/>
      <c r="F29" s="46">
        <f t="shared" si="19"/>
        <v>0</v>
      </c>
      <c r="G29" s="47">
        <f t="shared" si="14"/>
        <v>0</v>
      </c>
      <c r="H29" s="48">
        <f t="shared" si="28"/>
        <v>0</v>
      </c>
      <c r="I29" s="48">
        <f t="shared" si="31"/>
        <v>0</v>
      </c>
      <c r="J29" s="48">
        <f t="shared" si="34"/>
        <v>0</v>
      </c>
      <c r="K29" s="45"/>
      <c r="L29" s="46">
        <f t="shared" si="21"/>
        <v>0</v>
      </c>
      <c r="M29" s="47">
        <f t="shared" si="22"/>
        <v>0</v>
      </c>
      <c r="N29" s="48">
        <f t="shared" si="23"/>
        <v>0</v>
      </c>
      <c r="O29" s="48">
        <f t="shared" si="16"/>
        <v>0</v>
      </c>
      <c r="P29" s="48">
        <f t="shared" si="35"/>
        <v>0</v>
      </c>
      <c r="Q29" s="45"/>
      <c r="R29" s="50">
        <f t="shared" si="12"/>
        <v>0</v>
      </c>
      <c r="S29" s="47">
        <f t="shared" si="29"/>
        <v>0</v>
      </c>
      <c r="T29" s="51">
        <f t="shared" si="25"/>
        <v>0</v>
      </c>
      <c r="U29" s="51">
        <f t="shared" si="26"/>
        <v>0</v>
      </c>
      <c r="V29" s="51">
        <f t="shared" si="36"/>
        <v>0</v>
      </c>
      <c r="W29" s="52">
        <f t="shared" si="32"/>
        <v>0</v>
      </c>
      <c r="X29" s="52">
        <f t="shared" si="13"/>
        <v>0</v>
      </c>
      <c r="Y29" s="52">
        <f t="shared" si="33"/>
        <v>0</v>
      </c>
      <c r="Z29" s="52">
        <f t="shared" si="33"/>
        <v>0</v>
      </c>
      <c r="AA29" s="52">
        <f t="shared" si="37"/>
        <v>0</v>
      </c>
    </row>
    <row r="30" spans="1:27" x14ac:dyDescent="0.45">
      <c r="A30" s="88" t="s">
        <v>47</v>
      </c>
      <c r="B30" s="24">
        <v>12000</v>
      </c>
      <c r="C30" s="24">
        <v>0</v>
      </c>
      <c r="D30" s="44">
        <v>95</v>
      </c>
      <c r="E30" s="45"/>
      <c r="F30" s="46">
        <f t="shared" si="19"/>
        <v>0</v>
      </c>
      <c r="G30" s="47">
        <f t="shared" si="14"/>
        <v>0</v>
      </c>
      <c r="H30" s="48">
        <f t="shared" si="28"/>
        <v>0</v>
      </c>
      <c r="I30" s="48">
        <f t="shared" si="31"/>
        <v>0</v>
      </c>
      <c r="J30" s="48">
        <f t="shared" si="34"/>
        <v>0</v>
      </c>
      <c r="K30" s="45"/>
      <c r="L30" s="46">
        <f t="shared" si="21"/>
        <v>0</v>
      </c>
      <c r="M30" s="47">
        <f t="shared" si="22"/>
        <v>0</v>
      </c>
      <c r="N30" s="48">
        <f t="shared" si="23"/>
        <v>0</v>
      </c>
      <c r="O30" s="48">
        <f t="shared" si="16"/>
        <v>0</v>
      </c>
      <c r="P30" s="48">
        <f t="shared" si="35"/>
        <v>0</v>
      </c>
      <c r="Q30" s="45"/>
      <c r="R30" s="50">
        <f t="shared" si="12"/>
        <v>0</v>
      </c>
      <c r="S30" s="47">
        <f t="shared" si="29"/>
        <v>0</v>
      </c>
      <c r="T30" s="51">
        <f t="shared" si="25"/>
        <v>0</v>
      </c>
      <c r="U30" s="51">
        <f t="shared" si="26"/>
        <v>0</v>
      </c>
      <c r="V30" s="51">
        <f t="shared" si="36"/>
        <v>0</v>
      </c>
      <c r="W30" s="52">
        <f t="shared" si="32"/>
        <v>0</v>
      </c>
      <c r="X30" s="52">
        <f t="shared" si="13"/>
        <v>0</v>
      </c>
      <c r="Y30" s="52">
        <f t="shared" si="33"/>
        <v>0</v>
      </c>
      <c r="Z30" s="52">
        <f t="shared" si="33"/>
        <v>0</v>
      </c>
      <c r="AA30" s="52">
        <f t="shared" si="37"/>
        <v>0</v>
      </c>
    </row>
    <row r="31" spans="1:27" s="67" customFormat="1" x14ac:dyDescent="0.45">
      <c r="A31" s="53" t="s">
        <v>50</v>
      </c>
      <c r="B31" s="60"/>
      <c r="C31" s="60"/>
      <c r="D31" s="61"/>
      <c r="E31" s="62"/>
      <c r="F31" s="46">
        <f t="shared" si="19"/>
        <v>0</v>
      </c>
      <c r="G31" s="47">
        <f t="shared" si="14"/>
        <v>0</v>
      </c>
      <c r="H31" s="48">
        <f t="shared" si="28"/>
        <v>0</v>
      </c>
      <c r="I31" s="63"/>
      <c r="J31" s="63"/>
      <c r="K31" s="62"/>
      <c r="L31" s="46">
        <f t="shared" si="21"/>
        <v>0</v>
      </c>
      <c r="M31" s="47">
        <f t="shared" si="22"/>
        <v>0</v>
      </c>
      <c r="N31" s="48">
        <f t="shared" si="23"/>
        <v>0</v>
      </c>
      <c r="O31" s="48">
        <f t="shared" si="16"/>
        <v>0</v>
      </c>
      <c r="P31" s="63"/>
      <c r="Q31" s="64"/>
      <c r="R31" s="50">
        <f t="shared" si="12"/>
        <v>0</v>
      </c>
      <c r="S31" s="47">
        <f t="shared" si="29"/>
        <v>0</v>
      </c>
      <c r="T31" s="51">
        <f t="shared" si="25"/>
        <v>0</v>
      </c>
      <c r="U31" s="51">
        <f t="shared" si="26"/>
        <v>0</v>
      </c>
      <c r="V31" s="65"/>
      <c r="W31" s="66"/>
      <c r="X31" s="52">
        <f t="shared" si="13"/>
        <v>0</v>
      </c>
      <c r="Y31" s="66"/>
      <c r="Z31" s="66"/>
      <c r="AA31" s="66"/>
    </row>
    <row r="32" spans="1:27" x14ac:dyDescent="0.45">
      <c r="A32" s="23" t="s">
        <v>69</v>
      </c>
      <c r="B32" s="24">
        <v>12000</v>
      </c>
      <c r="C32" s="24">
        <v>0</v>
      </c>
      <c r="D32" s="44">
        <v>70</v>
      </c>
      <c r="E32" s="45"/>
      <c r="F32" s="46">
        <f t="shared" si="19"/>
        <v>0</v>
      </c>
      <c r="G32" s="47">
        <f t="shared" si="14"/>
        <v>0</v>
      </c>
      <c r="H32" s="48">
        <f t="shared" si="28"/>
        <v>0</v>
      </c>
      <c r="I32" s="48">
        <f t="shared" ref="I32:I37" si="38">E32*C32</f>
        <v>0</v>
      </c>
      <c r="J32" s="48">
        <f>H32+I32</f>
        <v>0</v>
      </c>
      <c r="K32" s="93"/>
      <c r="L32" s="94">
        <f t="shared" si="21"/>
        <v>0</v>
      </c>
      <c r="M32" s="94">
        <f t="shared" si="22"/>
        <v>0</v>
      </c>
      <c r="N32" s="95">
        <f t="shared" si="23"/>
        <v>0</v>
      </c>
      <c r="O32" s="95">
        <f t="shared" si="16"/>
        <v>0</v>
      </c>
      <c r="P32" s="95">
        <f>N32+O32</f>
        <v>0</v>
      </c>
      <c r="Q32" s="96"/>
      <c r="R32" s="94">
        <f t="shared" si="12"/>
        <v>0</v>
      </c>
      <c r="S32" s="94">
        <f t="shared" si="29"/>
        <v>0</v>
      </c>
      <c r="T32" s="95">
        <f t="shared" si="25"/>
        <v>0</v>
      </c>
      <c r="U32" s="95">
        <f t="shared" si="26"/>
        <v>0</v>
      </c>
      <c r="V32" s="95">
        <f>T32+U32</f>
        <v>0</v>
      </c>
      <c r="W32" s="52">
        <f t="shared" ref="W32:W37" si="39">Q32+K32+E32</f>
        <v>0</v>
      </c>
      <c r="X32" s="52">
        <f t="shared" si="13"/>
        <v>0</v>
      </c>
      <c r="Y32" s="52">
        <f t="shared" ref="Y32:Z37" si="40">T32+N32+H32</f>
        <v>0</v>
      </c>
      <c r="Z32" s="52">
        <f t="shared" si="40"/>
        <v>0</v>
      </c>
      <c r="AA32" s="52">
        <f>Y32+Z32</f>
        <v>0</v>
      </c>
    </row>
    <row r="33" spans="1:27" x14ac:dyDescent="0.45">
      <c r="A33" s="23" t="s">
        <v>43</v>
      </c>
      <c r="B33" s="24">
        <v>12000</v>
      </c>
      <c r="C33" s="24">
        <v>0</v>
      </c>
      <c r="D33" s="44">
        <v>70</v>
      </c>
      <c r="E33" s="45"/>
      <c r="F33" s="46">
        <f t="shared" si="19"/>
        <v>0</v>
      </c>
      <c r="G33" s="47">
        <f t="shared" si="14"/>
        <v>0</v>
      </c>
      <c r="H33" s="48">
        <f t="shared" si="28"/>
        <v>0</v>
      </c>
      <c r="I33" s="48">
        <f t="shared" si="38"/>
        <v>0</v>
      </c>
      <c r="J33" s="48">
        <f t="shared" ref="J33:J36" si="41">H33+I33</f>
        <v>0</v>
      </c>
      <c r="K33" s="45"/>
      <c r="L33" s="46">
        <f t="shared" si="21"/>
        <v>0</v>
      </c>
      <c r="M33" s="47">
        <f t="shared" si="22"/>
        <v>0</v>
      </c>
      <c r="N33" s="48">
        <f t="shared" si="23"/>
        <v>0</v>
      </c>
      <c r="O33" s="48">
        <f t="shared" si="16"/>
        <v>0</v>
      </c>
      <c r="P33" s="48">
        <f t="shared" ref="P33:P36" si="42">N33+O33</f>
        <v>0</v>
      </c>
      <c r="Q33" s="45"/>
      <c r="R33" s="50">
        <f t="shared" si="12"/>
        <v>0</v>
      </c>
      <c r="S33" s="47">
        <f t="shared" si="29"/>
        <v>0</v>
      </c>
      <c r="T33" s="51">
        <f t="shared" si="25"/>
        <v>0</v>
      </c>
      <c r="U33" s="51">
        <f t="shared" si="26"/>
        <v>0</v>
      </c>
      <c r="V33" s="51">
        <f t="shared" ref="V33:V36" si="43">T33+U33</f>
        <v>0</v>
      </c>
      <c r="W33" s="52">
        <f t="shared" si="39"/>
        <v>0</v>
      </c>
      <c r="X33" s="52">
        <f t="shared" si="13"/>
        <v>0</v>
      </c>
      <c r="Y33" s="52">
        <f t="shared" si="40"/>
        <v>0</v>
      </c>
      <c r="Z33" s="52">
        <f t="shared" si="40"/>
        <v>0</v>
      </c>
      <c r="AA33" s="52">
        <f t="shared" ref="AA33:AA36" si="44">Y33+Z33</f>
        <v>0</v>
      </c>
    </row>
    <row r="34" spans="1:27" x14ac:dyDescent="0.45">
      <c r="A34" s="23" t="s">
        <v>44</v>
      </c>
      <c r="B34" s="24">
        <v>12000</v>
      </c>
      <c r="C34" s="24">
        <v>0</v>
      </c>
      <c r="D34" s="44">
        <v>90</v>
      </c>
      <c r="E34" s="45"/>
      <c r="F34" s="46">
        <f t="shared" si="19"/>
        <v>0</v>
      </c>
      <c r="G34" s="47">
        <f t="shared" si="14"/>
        <v>0</v>
      </c>
      <c r="H34" s="48">
        <f t="shared" si="28"/>
        <v>0</v>
      </c>
      <c r="I34" s="48">
        <f t="shared" si="38"/>
        <v>0</v>
      </c>
      <c r="J34" s="48">
        <f t="shared" si="41"/>
        <v>0</v>
      </c>
      <c r="K34" s="45"/>
      <c r="L34" s="46">
        <f t="shared" si="21"/>
        <v>0</v>
      </c>
      <c r="M34" s="47">
        <f t="shared" si="22"/>
        <v>0</v>
      </c>
      <c r="N34" s="48">
        <f t="shared" si="23"/>
        <v>0</v>
      </c>
      <c r="O34" s="48">
        <f t="shared" si="16"/>
        <v>0</v>
      </c>
      <c r="P34" s="48">
        <f t="shared" si="42"/>
        <v>0</v>
      </c>
      <c r="Q34" s="45"/>
      <c r="R34" s="50">
        <f t="shared" si="12"/>
        <v>0</v>
      </c>
      <c r="S34" s="47">
        <f t="shared" si="29"/>
        <v>0</v>
      </c>
      <c r="T34" s="51">
        <f t="shared" si="25"/>
        <v>0</v>
      </c>
      <c r="U34" s="51">
        <f t="shared" si="26"/>
        <v>0</v>
      </c>
      <c r="V34" s="51">
        <f t="shared" si="43"/>
        <v>0</v>
      </c>
      <c r="W34" s="52">
        <f t="shared" si="39"/>
        <v>0</v>
      </c>
      <c r="X34" s="52">
        <f t="shared" si="13"/>
        <v>0</v>
      </c>
      <c r="Y34" s="52">
        <f t="shared" si="40"/>
        <v>0</v>
      </c>
      <c r="Z34" s="52">
        <f t="shared" si="40"/>
        <v>0</v>
      </c>
      <c r="AA34" s="52">
        <f t="shared" si="44"/>
        <v>0</v>
      </c>
    </row>
    <row r="35" spans="1:27" x14ac:dyDescent="0.45">
      <c r="A35" s="23" t="s">
        <v>45</v>
      </c>
      <c r="B35" s="24">
        <v>12000</v>
      </c>
      <c r="C35" s="24">
        <v>0</v>
      </c>
      <c r="D35" s="44">
        <v>90</v>
      </c>
      <c r="E35" s="45"/>
      <c r="F35" s="46">
        <f t="shared" si="19"/>
        <v>0</v>
      </c>
      <c r="G35" s="47">
        <f t="shared" si="14"/>
        <v>0</v>
      </c>
      <c r="H35" s="48">
        <f t="shared" si="28"/>
        <v>0</v>
      </c>
      <c r="I35" s="48">
        <f t="shared" si="38"/>
        <v>0</v>
      </c>
      <c r="J35" s="48">
        <f t="shared" si="41"/>
        <v>0</v>
      </c>
      <c r="K35" s="45"/>
      <c r="L35" s="46">
        <f t="shared" si="21"/>
        <v>0</v>
      </c>
      <c r="M35" s="47">
        <f t="shared" si="22"/>
        <v>0</v>
      </c>
      <c r="N35" s="48">
        <f t="shared" si="23"/>
        <v>0</v>
      </c>
      <c r="O35" s="48">
        <f t="shared" si="16"/>
        <v>0</v>
      </c>
      <c r="P35" s="48">
        <f t="shared" si="42"/>
        <v>0</v>
      </c>
      <c r="Q35" s="45"/>
      <c r="R35" s="50">
        <f t="shared" si="12"/>
        <v>0</v>
      </c>
      <c r="S35" s="47">
        <f t="shared" si="29"/>
        <v>0</v>
      </c>
      <c r="T35" s="51">
        <f t="shared" si="25"/>
        <v>0</v>
      </c>
      <c r="U35" s="51">
        <f t="shared" si="26"/>
        <v>0</v>
      </c>
      <c r="V35" s="51">
        <f t="shared" si="43"/>
        <v>0</v>
      </c>
      <c r="W35" s="52">
        <f t="shared" si="39"/>
        <v>0</v>
      </c>
      <c r="X35" s="52">
        <f t="shared" si="13"/>
        <v>0</v>
      </c>
      <c r="Y35" s="52">
        <f t="shared" si="40"/>
        <v>0</v>
      </c>
      <c r="Z35" s="52">
        <f t="shared" si="40"/>
        <v>0</v>
      </c>
      <c r="AA35" s="52">
        <f t="shared" si="44"/>
        <v>0</v>
      </c>
    </row>
    <row r="36" spans="1:27" x14ac:dyDescent="0.45">
      <c r="A36" s="87" t="s">
        <v>46</v>
      </c>
      <c r="B36" s="24">
        <v>12000</v>
      </c>
      <c r="C36" s="24">
        <v>0</v>
      </c>
      <c r="D36" s="44">
        <v>95</v>
      </c>
      <c r="E36" s="45"/>
      <c r="F36" s="46">
        <f t="shared" si="19"/>
        <v>0</v>
      </c>
      <c r="G36" s="47">
        <f t="shared" si="14"/>
        <v>0</v>
      </c>
      <c r="H36" s="48">
        <f t="shared" si="28"/>
        <v>0</v>
      </c>
      <c r="I36" s="48">
        <f t="shared" si="38"/>
        <v>0</v>
      </c>
      <c r="J36" s="48">
        <f t="shared" si="41"/>
        <v>0</v>
      </c>
      <c r="K36" s="45"/>
      <c r="L36" s="46">
        <f t="shared" si="21"/>
        <v>0</v>
      </c>
      <c r="M36" s="47">
        <f t="shared" si="22"/>
        <v>0</v>
      </c>
      <c r="N36" s="48">
        <f t="shared" si="23"/>
        <v>0</v>
      </c>
      <c r="O36" s="48">
        <f t="shared" si="16"/>
        <v>0</v>
      </c>
      <c r="P36" s="48">
        <f t="shared" si="42"/>
        <v>0</v>
      </c>
      <c r="Q36" s="45"/>
      <c r="R36" s="50">
        <f t="shared" si="12"/>
        <v>0</v>
      </c>
      <c r="S36" s="47">
        <f t="shared" si="29"/>
        <v>0</v>
      </c>
      <c r="T36" s="51">
        <f t="shared" si="25"/>
        <v>0</v>
      </c>
      <c r="U36" s="51">
        <f t="shared" si="26"/>
        <v>0</v>
      </c>
      <c r="V36" s="51">
        <f t="shared" si="43"/>
        <v>0</v>
      </c>
      <c r="W36" s="52">
        <f t="shared" si="39"/>
        <v>0</v>
      </c>
      <c r="X36" s="52">
        <f t="shared" si="13"/>
        <v>0</v>
      </c>
      <c r="Y36" s="52">
        <f t="shared" si="40"/>
        <v>0</v>
      </c>
      <c r="Z36" s="52">
        <f t="shared" si="40"/>
        <v>0</v>
      </c>
      <c r="AA36" s="52">
        <f t="shared" si="44"/>
        <v>0</v>
      </c>
    </row>
    <row r="37" spans="1:27" x14ac:dyDescent="0.45">
      <c r="A37" s="88" t="s">
        <v>47</v>
      </c>
      <c r="B37" s="24">
        <v>12000</v>
      </c>
      <c r="C37" s="24">
        <v>0</v>
      </c>
      <c r="D37" s="44">
        <v>95</v>
      </c>
      <c r="E37" s="45"/>
      <c r="F37" s="46">
        <f t="shared" si="19"/>
        <v>0</v>
      </c>
      <c r="G37" s="47">
        <f t="shared" si="14"/>
        <v>0</v>
      </c>
      <c r="H37" s="48">
        <f t="shared" si="28"/>
        <v>0</v>
      </c>
      <c r="I37" s="48">
        <f t="shared" si="38"/>
        <v>0</v>
      </c>
      <c r="J37" s="48">
        <f>H37+I37</f>
        <v>0</v>
      </c>
      <c r="K37" s="45"/>
      <c r="L37" s="46">
        <f t="shared" si="21"/>
        <v>0</v>
      </c>
      <c r="M37" s="47">
        <f t="shared" si="22"/>
        <v>0</v>
      </c>
      <c r="N37" s="48">
        <f t="shared" si="23"/>
        <v>0</v>
      </c>
      <c r="O37" s="48">
        <f t="shared" si="16"/>
        <v>0</v>
      </c>
      <c r="P37" s="48">
        <f>N37+O37</f>
        <v>0</v>
      </c>
      <c r="Q37" s="45"/>
      <c r="R37" s="50">
        <f t="shared" si="12"/>
        <v>0</v>
      </c>
      <c r="S37" s="47">
        <f t="shared" si="29"/>
        <v>0</v>
      </c>
      <c r="T37" s="51">
        <f t="shared" si="25"/>
        <v>0</v>
      </c>
      <c r="U37" s="51">
        <f t="shared" si="26"/>
        <v>0</v>
      </c>
      <c r="V37" s="51">
        <f>T37+U37</f>
        <v>0</v>
      </c>
      <c r="W37" s="52">
        <f t="shared" si="39"/>
        <v>0</v>
      </c>
      <c r="X37" s="52">
        <f t="shared" si="13"/>
        <v>0</v>
      </c>
      <c r="Y37" s="52">
        <f t="shared" si="40"/>
        <v>0</v>
      </c>
      <c r="Z37" s="52">
        <f t="shared" si="40"/>
        <v>0</v>
      </c>
      <c r="AA37" s="52">
        <f>Y37+Z37</f>
        <v>0</v>
      </c>
    </row>
    <row r="38" spans="1:27" x14ac:dyDescent="0.45">
      <c r="A38" s="60" t="s">
        <v>51</v>
      </c>
      <c r="B38" s="53"/>
      <c r="C38" s="53"/>
      <c r="D38" s="54"/>
      <c r="E38" s="55"/>
      <c r="F38" s="46">
        <f t="shared" si="19"/>
        <v>0</v>
      </c>
      <c r="G38" s="47">
        <f t="shared" si="14"/>
        <v>0</v>
      </c>
      <c r="H38" s="48">
        <f t="shared" si="28"/>
        <v>0</v>
      </c>
      <c r="I38" s="56"/>
      <c r="J38" s="56"/>
      <c r="K38" s="55"/>
      <c r="L38" s="46">
        <f t="shared" si="21"/>
        <v>0</v>
      </c>
      <c r="M38" s="47">
        <f t="shared" si="22"/>
        <v>0</v>
      </c>
      <c r="N38" s="48">
        <f t="shared" si="23"/>
        <v>0</v>
      </c>
      <c r="O38" s="48">
        <f t="shared" si="16"/>
        <v>0</v>
      </c>
      <c r="P38" s="56"/>
      <c r="Q38" s="57"/>
      <c r="R38" s="50">
        <f t="shared" si="12"/>
        <v>0</v>
      </c>
      <c r="S38" s="47">
        <f t="shared" si="29"/>
        <v>0</v>
      </c>
      <c r="T38" s="51">
        <f t="shared" si="25"/>
        <v>0</v>
      </c>
      <c r="U38" s="51">
        <f t="shared" si="26"/>
        <v>0</v>
      </c>
      <c r="V38" s="58"/>
      <c r="W38" s="59"/>
      <c r="X38" s="52">
        <f t="shared" si="13"/>
        <v>0</v>
      </c>
      <c r="Y38" s="59"/>
      <c r="Z38" s="59"/>
      <c r="AA38" s="59"/>
    </row>
    <row r="39" spans="1:27" x14ac:dyDescent="0.45">
      <c r="A39" s="23" t="s">
        <v>69</v>
      </c>
      <c r="B39" s="24">
        <v>12000</v>
      </c>
      <c r="C39" s="24">
        <v>0</v>
      </c>
      <c r="D39" s="44">
        <v>70</v>
      </c>
      <c r="E39" s="68"/>
      <c r="F39" s="46">
        <f t="shared" si="19"/>
        <v>0</v>
      </c>
      <c r="G39" s="47">
        <f t="shared" si="14"/>
        <v>0</v>
      </c>
      <c r="H39" s="48">
        <f t="shared" si="28"/>
        <v>0</v>
      </c>
      <c r="I39" s="48">
        <f t="shared" ref="I39:I44" si="45">E39*C39</f>
        <v>0</v>
      </c>
      <c r="J39" s="48">
        <f>H39+I39</f>
        <v>0</v>
      </c>
      <c r="K39" s="97"/>
      <c r="L39" s="94">
        <f t="shared" si="21"/>
        <v>0</v>
      </c>
      <c r="M39" s="94">
        <f t="shared" si="22"/>
        <v>0</v>
      </c>
      <c r="N39" s="95">
        <f t="shared" si="23"/>
        <v>0</v>
      </c>
      <c r="O39" s="95">
        <f t="shared" si="16"/>
        <v>0</v>
      </c>
      <c r="P39" s="95">
        <f>N39+O39</f>
        <v>0</v>
      </c>
      <c r="Q39" s="96"/>
      <c r="R39" s="94">
        <f t="shared" si="12"/>
        <v>0</v>
      </c>
      <c r="S39" s="94">
        <f t="shared" si="29"/>
        <v>0</v>
      </c>
      <c r="T39" s="95">
        <f t="shared" si="25"/>
        <v>0</v>
      </c>
      <c r="U39" s="95">
        <f t="shared" si="26"/>
        <v>0</v>
      </c>
      <c r="V39" s="95">
        <f>T39+U39</f>
        <v>0</v>
      </c>
      <c r="W39" s="52">
        <f t="shared" ref="W39:W44" si="46">Q39+K39+E39</f>
        <v>0</v>
      </c>
      <c r="X39" s="52">
        <f t="shared" si="13"/>
        <v>0</v>
      </c>
      <c r="Y39" s="52">
        <f t="shared" ref="Y39:Z44" si="47">T39+N39+H39</f>
        <v>0</v>
      </c>
      <c r="Z39" s="52">
        <f t="shared" si="47"/>
        <v>0</v>
      </c>
      <c r="AA39" s="52">
        <f>Y39+Z39</f>
        <v>0</v>
      </c>
    </row>
    <row r="40" spans="1:27" x14ac:dyDescent="0.45">
      <c r="A40" s="23" t="s">
        <v>43</v>
      </c>
      <c r="B40" s="24">
        <v>12000</v>
      </c>
      <c r="C40" s="24">
        <v>0</v>
      </c>
      <c r="D40" s="44">
        <v>70</v>
      </c>
      <c r="E40" s="68"/>
      <c r="F40" s="46">
        <f t="shared" si="19"/>
        <v>0</v>
      </c>
      <c r="G40" s="47">
        <f t="shared" si="14"/>
        <v>0</v>
      </c>
      <c r="H40" s="48">
        <f t="shared" si="28"/>
        <v>0</v>
      </c>
      <c r="I40" s="48">
        <f t="shared" si="45"/>
        <v>0</v>
      </c>
      <c r="J40" s="48">
        <f t="shared" ref="J40:J42" si="48">H40+I40</f>
        <v>0</v>
      </c>
      <c r="K40" s="68"/>
      <c r="L40" s="46">
        <f t="shared" si="21"/>
        <v>0</v>
      </c>
      <c r="M40" s="47">
        <f t="shared" si="22"/>
        <v>0</v>
      </c>
      <c r="N40" s="48">
        <f t="shared" si="23"/>
        <v>0</v>
      </c>
      <c r="O40" s="48">
        <f t="shared" si="16"/>
        <v>0</v>
      </c>
      <c r="P40" s="48">
        <f t="shared" ref="P40:P42" si="49">N40+O40</f>
        <v>0</v>
      </c>
      <c r="Q40" s="68"/>
      <c r="R40" s="50">
        <f t="shared" si="12"/>
        <v>0</v>
      </c>
      <c r="S40" s="47">
        <f t="shared" si="29"/>
        <v>0</v>
      </c>
      <c r="T40" s="51">
        <f t="shared" si="25"/>
        <v>0</v>
      </c>
      <c r="U40" s="51">
        <f t="shared" si="26"/>
        <v>0</v>
      </c>
      <c r="V40" s="51">
        <f t="shared" ref="V40:V42" si="50">T40+U40</f>
        <v>0</v>
      </c>
      <c r="W40" s="52">
        <f t="shared" si="46"/>
        <v>0</v>
      </c>
      <c r="X40" s="52">
        <f t="shared" si="13"/>
        <v>0</v>
      </c>
      <c r="Y40" s="52">
        <f t="shared" si="47"/>
        <v>0</v>
      </c>
      <c r="Z40" s="52">
        <f t="shared" si="47"/>
        <v>0</v>
      </c>
      <c r="AA40" s="52">
        <f t="shared" ref="AA40:AA42" si="51">Y40+Z40</f>
        <v>0</v>
      </c>
    </row>
    <row r="41" spans="1:27" x14ac:dyDescent="0.45">
      <c r="A41" s="23" t="s">
        <v>44</v>
      </c>
      <c r="B41" s="24">
        <v>12000</v>
      </c>
      <c r="C41" s="24">
        <v>0</v>
      </c>
      <c r="D41" s="44">
        <v>90</v>
      </c>
      <c r="E41" s="68"/>
      <c r="F41" s="46">
        <f t="shared" si="19"/>
        <v>0</v>
      </c>
      <c r="G41" s="47">
        <f t="shared" si="14"/>
        <v>0</v>
      </c>
      <c r="H41" s="48">
        <f t="shared" si="28"/>
        <v>0</v>
      </c>
      <c r="I41" s="48">
        <f t="shared" si="45"/>
        <v>0</v>
      </c>
      <c r="J41" s="48">
        <f t="shared" si="48"/>
        <v>0</v>
      </c>
      <c r="K41" s="68"/>
      <c r="L41" s="46">
        <f t="shared" si="21"/>
        <v>0</v>
      </c>
      <c r="M41" s="47">
        <f t="shared" si="22"/>
        <v>0</v>
      </c>
      <c r="N41" s="48">
        <f t="shared" si="23"/>
        <v>0</v>
      </c>
      <c r="O41" s="48">
        <f t="shared" si="16"/>
        <v>0</v>
      </c>
      <c r="P41" s="48">
        <f t="shared" si="49"/>
        <v>0</v>
      </c>
      <c r="Q41" s="68"/>
      <c r="R41" s="50">
        <f t="shared" si="12"/>
        <v>0</v>
      </c>
      <c r="S41" s="47">
        <f t="shared" si="29"/>
        <v>0</v>
      </c>
      <c r="T41" s="51">
        <f t="shared" si="25"/>
        <v>0</v>
      </c>
      <c r="U41" s="51">
        <f t="shared" si="26"/>
        <v>0</v>
      </c>
      <c r="V41" s="51">
        <f t="shared" si="50"/>
        <v>0</v>
      </c>
      <c r="W41" s="52">
        <f t="shared" si="46"/>
        <v>0</v>
      </c>
      <c r="X41" s="52">
        <f t="shared" si="13"/>
        <v>0</v>
      </c>
      <c r="Y41" s="52">
        <f t="shared" si="47"/>
        <v>0</v>
      </c>
      <c r="Z41" s="52">
        <f t="shared" si="47"/>
        <v>0</v>
      </c>
      <c r="AA41" s="52">
        <f t="shared" si="51"/>
        <v>0</v>
      </c>
    </row>
    <row r="42" spans="1:27" x14ac:dyDescent="0.45">
      <c r="A42" s="23" t="s">
        <v>45</v>
      </c>
      <c r="B42" s="24">
        <v>12000</v>
      </c>
      <c r="C42" s="24">
        <v>0</v>
      </c>
      <c r="D42" s="44">
        <v>90</v>
      </c>
      <c r="E42" s="68"/>
      <c r="F42" s="46">
        <f t="shared" si="19"/>
        <v>0</v>
      </c>
      <c r="G42" s="47">
        <f t="shared" si="14"/>
        <v>0</v>
      </c>
      <c r="H42" s="48">
        <f t="shared" si="28"/>
        <v>0</v>
      </c>
      <c r="I42" s="48">
        <f t="shared" si="45"/>
        <v>0</v>
      </c>
      <c r="J42" s="48">
        <f t="shared" si="48"/>
        <v>0</v>
      </c>
      <c r="K42" s="68"/>
      <c r="L42" s="46">
        <f t="shared" si="21"/>
        <v>0</v>
      </c>
      <c r="M42" s="47">
        <f t="shared" si="22"/>
        <v>0</v>
      </c>
      <c r="N42" s="48">
        <f t="shared" si="23"/>
        <v>0</v>
      </c>
      <c r="O42" s="48">
        <f t="shared" si="16"/>
        <v>0</v>
      </c>
      <c r="P42" s="48">
        <f t="shared" si="49"/>
        <v>0</v>
      </c>
      <c r="Q42" s="68"/>
      <c r="R42" s="50">
        <f t="shared" si="12"/>
        <v>0</v>
      </c>
      <c r="S42" s="47">
        <f t="shared" si="29"/>
        <v>0</v>
      </c>
      <c r="T42" s="51">
        <f t="shared" si="25"/>
        <v>0</v>
      </c>
      <c r="U42" s="51">
        <f t="shared" si="26"/>
        <v>0</v>
      </c>
      <c r="V42" s="51">
        <f t="shared" si="50"/>
        <v>0</v>
      </c>
      <c r="W42" s="52">
        <f t="shared" si="46"/>
        <v>0</v>
      </c>
      <c r="X42" s="52">
        <f t="shared" si="13"/>
        <v>0</v>
      </c>
      <c r="Y42" s="52">
        <f t="shared" si="47"/>
        <v>0</v>
      </c>
      <c r="Z42" s="52">
        <f t="shared" si="47"/>
        <v>0</v>
      </c>
      <c r="AA42" s="52">
        <f t="shared" si="51"/>
        <v>0</v>
      </c>
    </row>
    <row r="43" spans="1:27" x14ac:dyDescent="0.45">
      <c r="A43" s="87" t="s">
        <v>46</v>
      </c>
      <c r="B43" s="24">
        <v>12000</v>
      </c>
      <c r="C43" s="24">
        <v>0</v>
      </c>
      <c r="D43" s="44">
        <v>95</v>
      </c>
      <c r="E43" s="45"/>
      <c r="F43" s="46">
        <f t="shared" si="19"/>
        <v>0</v>
      </c>
      <c r="G43" s="47">
        <f t="shared" si="14"/>
        <v>0</v>
      </c>
      <c r="H43" s="48">
        <f t="shared" si="28"/>
        <v>0</v>
      </c>
      <c r="I43" s="48">
        <f t="shared" si="45"/>
        <v>0</v>
      </c>
      <c r="J43" s="48">
        <f>H43+I43</f>
        <v>0</v>
      </c>
      <c r="K43" s="45"/>
      <c r="L43" s="46">
        <f t="shared" si="21"/>
        <v>0</v>
      </c>
      <c r="M43" s="47">
        <f t="shared" si="22"/>
        <v>0</v>
      </c>
      <c r="N43" s="48">
        <f t="shared" si="23"/>
        <v>0</v>
      </c>
      <c r="O43" s="48">
        <f t="shared" si="16"/>
        <v>0</v>
      </c>
      <c r="P43" s="48">
        <f>N43+O43</f>
        <v>0</v>
      </c>
      <c r="Q43" s="45"/>
      <c r="R43" s="50">
        <f t="shared" si="12"/>
        <v>0</v>
      </c>
      <c r="S43" s="47">
        <f t="shared" si="29"/>
        <v>0</v>
      </c>
      <c r="T43" s="51">
        <f t="shared" si="25"/>
        <v>0</v>
      </c>
      <c r="U43" s="51">
        <f t="shared" si="26"/>
        <v>0</v>
      </c>
      <c r="V43" s="51">
        <f>T43+U43</f>
        <v>0</v>
      </c>
      <c r="W43" s="52">
        <f t="shared" si="46"/>
        <v>0</v>
      </c>
      <c r="X43" s="52">
        <f t="shared" si="13"/>
        <v>0</v>
      </c>
      <c r="Y43" s="52">
        <f t="shared" si="47"/>
        <v>0</v>
      </c>
      <c r="Z43" s="52">
        <f t="shared" si="47"/>
        <v>0</v>
      </c>
      <c r="AA43" s="52">
        <f>Y43+Z43</f>
        <v>0</v>
      </c>
    </row>
    <row r="44" spans="1:27" x14ac:dyDescent="0.45">
      <c r="A44" s="88" t="s">
        <v>47</v>
      </c>
      <c r="B44" s="24">
        <v>12000</v>
      </c>
      <c r="C44" s="24">
        <v>0</v>
      </c>
      <c r="D44" s="44">
        <v>95</v>
      </c>
      <c r="E44" s="45"/>
      <c r="F44" s="46">
        <f t="shared" si="19"/>
        <v>0</v>
      </c>
      <c r="G44" s="47">
        <f t="shared" si="14"/>
        <v>0</v>
      </c>
      <c r="H44" s="48">
        <f t="shared" si="28"/>
        <v>0</v>
      </c>
      <c r="I44" s="48">
        <f t="shared" si="45"/>
        <v>0</v>
      </c>
      <c r="J44" s="48">
        <f>H44+I44</f>
        <v>0</v>
      </c>
      <c r="K44" s="45"/>
      <c r="L44" s="46">
        <f t="shared" si="21"/>
        <v>0</v>
      </c>
      <c r="M44" s="47">
        <f t="shared" si="22"/>
        <v>0</v>
      </c>
      <c r="N44" s="48">
        <f t="shared" si="23"/>
        <v>0</v>
      </c>
      <c r="O44" s="48">
        <f t="shared" si="16"/>
        <v>0</v>
      </c>
      <c r="P44" s="48">
        <f>N44+O44</f>
        <v>0</v>
      </c>
      <c r="Q44" s="45"/>
      <c r="R44" s="50">
        <f t="shared" si="12"/>
        <v>0</v>
      </c>
      <c r="S44" s="47">
        <f t="shared" si="29"/>
        <v>0</v>
      </c>
      <c r="T44" s="51">
        <f t="shared" si="25"/>
        <v>0</v>
      </c>
      <c r="U44" s="51">
        <f t="shared" si="26"/>
        <v>0</v>
      </c>
      <c r="V44" s="51">
        <f>T44+U44</f>
        <v>0</v>
      </c>
      <c r="W44" s="52">
        <f t="shared" si="46"/>
        <v>0</v>
      </c>
      <c r="X44" s="52">
        <f t="shared" si="13"/>
        <v>0</v>
      </c>
      <c r="Y44" s="52">
        <f t="shared" si="47"/>
        <v>0</v>
      </c>
      <c r="Z44" s="52">
        <f t="shared" si="47"/>
        <v>0</v>
      </c>
      <c r="AA44" s="52">
        <f>Y44+Z44</f>
        <v>0</v>
      </c>
    </row>
    <row r="45" spans="1:27" x14ac:dyDescent="0.45">
      <c r="A45" s="53" t="s">
        <v>52</v>
      </c>
      <c r="B45" s="53"/>
      <c r="C45" s="53"/>
      <c r="D45" s="54"/>
      <c r="E45" s="55"/>
      <c r="F45" s="46">
        <f t="shared" si="19"/>
        <v>0</v>
      </c>
      <c r="G45" s="47">
        <f t="shared" si="14"/>
        <v>0</v>
      </c>
      <c r="H45" s="48">
        <f t="shared" si="28"/>
        <v>0</v>
      </c>
      <c r="I45" s="56"/>
      <c r="J45" s="56"/>
      <c r="K45" s="55"/>
      <c r="L45" s="46">
        <f t="shared" si="21"/>
        <v>0</v>
      </c>
      <c r="M45" s="47">
        <f t="shared" si="22"/>
        <v>0</v>
      </c>
      <c r="N45" s="48">
        <f t="shared" si="23"/>
        <v>0</v>
      </c>
      <c r="O45" s="48">
        <f t="shared" si="16"/>
        <v>0</v>
      </c>
      <c r="P45" s="56"/>
      <c r="Q45" s="57"/>
      <c r="R45" s="50">
        <f t="shared" si="12"/>
        <v>0</v>
      </c>
      <c r="S45" s="47">
        <f t="shared" si="29"/>
        <v>0</v>
      </c>
      <c r="T45" s="51">
        <f t="shared" si="25"/>
        <v>0</v>
      </c>
      <c r="U45" s="51">
        <f t="shared" si="26"/>
        <v>0</v>
      </c>
      <c r="V45" s="58"/>
      <c r="W45" s="59"/>
      <c r="X45" s="52">
        <f t="shared" si="13"/>
        <v>0</v>
      </c>
      <c r="Y45" s="59"/>
      <c r="Z45" s="59"/>
      <c r="AA45" s="59"/>
    </row>
    <row r="46" spans="1:27" x14ac:dyDescent="0.45">
      <c r="A46" s="23" t="s">
        <v>69</v>
      </c>
      <c r="B46" s="24">
        <v>12000</v>
      </c>
      <c r="C46" s="24">
        <v>0</v>
      </c>
      <c r="D46" s="44">
        <v>70</v>
      </c>
      <c r="E46" s="68"/>
      <c r="F46" s="46">
        <f t="shared" si="19"/>
        <v>0</v>
      </c>
      <c r="G46" s="47">
        <f t="shared" si="14"/>
        <v>0</v>
      </c>
      <c r="H46" s="48">
        <f t="shared" si="28"/>
        <v>0</v>
      </c>
      <c r="I46" s="48">
        <f t="shared" ref="I46:I51" si="52">E46*C46</f>
        <v>0</v>
      </c>
      <c r="J46" s="48">
        <f>H46+I46</f>
        <v>0</v>
      </c>
      <c r="K46" s="97"/>
      <c r="L46" s="94">
        <f t="shared" si="21"/>
        <v>0</v>
      </c>
      <c r="M46" s="94">
        <f t="shared" si="22"/>
        <v>0</v>
      </c>
      <c r="N46" s="95">
        <f t="shared" si="23"/>
        <v>0</v>
      </c>
      <c r="O46" s="95">
        <f t="shared" si="16"/>
        <v>0</v>
      </c>
      <c r="P46" s="95">
        <f>N46+O46</f>
        <v>0</v>
      </c>
      <c r="Q46" s="96"/>
      <c r="R46" s="94">
        <f t="shared" si="12"/>
        <v>0</v>
      </c>
      <c r="S46" s="94">
        <f t="shared" si="29"/>
        <v>0</v>
      </c>
      <c r="T46" s="95">
        <f t="shared" si="25"/>
        <v>0</v>
      </c>
      <c r="U46" s="95">
        <f t="shared" si="26"/>
        <v>0</v>
      </c>
      <c r="V46" s="95">
        <f>T46+U46</f>
        <v>0</v>
      </c>
      <c r="W46" s="52">
        <f t="shared" ref="W46:W51" si="53">Q46+K46+E46</f>
        <v>0</v>
      </c>
      <c r="X46" s="52">
        <f t="shared" si="13"/>
        <v>0</v>
      </c>
      <c r="Y46" s="52">
        <f t="shared" ref="Y46:Z51" si="54">T46+N46+H46</f>
        <v>0</v>
      </c>
      <c r="Z46" s="52">
        <f t="shared" si="54"/>
        <v>0</v>
      </c>
      <c r="AA46" s="52">
        <f>Y46+Z46</f>
        <v>0</v>
      </c>
    </row>
    <row r="47" spans="1:27" x14ac:dyDescent="0.45">
      <c r="A47" s="23" t="s">
        <v>43</v>
      </c>
      <c r="B47" s="24">
        <v>12000</v>
      </c>
      <c r="C47" s="24">
        <v>0</v>
      </c>
      <c r="D47" s="44">
        <v>70</v>
      </c>
      <c r="E47" s="68"/>
      <c r="F47" s="46">
        <f t="shared" si="19"/>
        <v>0</v>
      </c>
      <c r="G47" s="47">
        <f t="shared" si="14"/>
        <v>0</v>
      </c>
      <c r="H47" s="48">
        <f t="shared" si="28"/>
        <v>0</v>
      </c>
      <c r="I47" s="48">
        <f t="shared" si="52"/>
        <v>0</v>
      </c>
      <c r="J47" s="48">
        <f t="shared" ref="J47:J50" si="55">H47+I47</f>
        <v>0</v>
      </c>
      <c r="K47" s="68"/>
      <c r="L47" s="46">
        <f t="shared" si="21"/>
        <v>0</v>
      </c>
      <c r="M47" s="47">
        <f t="shared" si="22"/>
        <v>0</v>
      </c>
      <c r="N47" s="48">
        <f t="shared" si="23"/>
        <v>0</v>
      </c>
      <c r="O47" s="48">
        <f t="shared" si="16"/>
        <v>0</v>
      </c>
      <c r="P47" s="48">
        <f t="shared" ref="P47:P50" si="56">N47+O47</f>
        <v>0</v>
      </c>
      <c r="Q47" s="68"/>
      <c r="R47" s="50">
        <f t="shared" si="12"/>
        <v>0</v>
      </c>
      <c r="S47" s="47">
        <f t="shared" si="29"/>
        <v>0</v>
      </c>
      <c r="T47" s="51">
        <f t="shared" si="25"/>
        <v>0</v>
      </c>
      <c r="U47" s="51">
        <f t="shared" si="26"/>
        <v>0</v>
      </c>
      <c r="V47" s="51">
        <f t="shared" ref="V47:V50" si="57">T47+U47</f>
        <v>0</v>
      </c>
      <c r="W47" s="52">
        <f t="shared" si="53"/>
        <v>0</v>
      </c>
      <c r="X47" s="52">
        <f t="shared" si="13"/>
        <v>0</v>
      </c>
      <c r="Y47" s="52">
        <f t="shared" si="54"/>
        <v>0</v>
      </c>
      <c r="Z47" s="52">
        <f t="shared" si="54"/>
        <v>0</v>
      </c>
      <c r="AA47" s="52">
        <f t="shared" ref="AA47:AA50" si="58">Y47+Z47</f>
        <v>0</v>
      </c>
    </row>
    <row r="48" spans="1:27" x14ac:dyDescent="0.45">
      <c r="A48" s="23" t="s">
        <v>44</v>
      </c>
      <c r="B48" s="24">
        <v>12000</v>
      </c>
      <c r="C48" s="24">
        <v>0</v>
      </c>
      <c r="D48" s="44">
        <v>90</v>
      </c>
      <c r="E48" s="68"/>
      <c r="F48" s="46">
        <f t="shared" si="19"/>
        <v>0</v>
      </c>
      <c r="G48" s="47">
        <f t="shared" si="14"/>
        <v>0</v>
      </c>
      <c r="H48" s="48">
        <f t="shared" si="28"/>
        <v>0</v>
      </c>
      <c r="I48" s="48">
        <f t="shared" si="52"/>
        <v>0</v>
      </c>
      <c r="J48" s="48">
        <f t="shared" si="55"/>
        <v>0</v>
      </c>
      <c r="K48" s="68"/>
      <c r="L48" s="46">
        <f t="shared" si="21"/>
        <v>0</v>
      </c>
      <c r="M48" s="47">
        <f t="shared" si="22"/>
        <v>0</v>
      </c>
      <c r="N48" s="48">
        <f t="shared" si="23"/>
        <v>0</v>
      </c>
      <c r="O48" s="48">
        <f t="shared" si="16"/>
        <v>0</v>
      </c>
      <c r="P48" s="48">
        <f t="shared" si="56"/>
        <v>0</v>
      </c>
      <c r="Q48" s="68"/>
      <c r="R48" s="50">
        <f t="shared" si="12"/>
        <v>0</v>
      </c>
      <c r="S48" s="47">
        <f t="shared" si="29"/>
        <v>0</v>
      </c>
      <c r="T48" s="51">
        <f t="shared" si="25"/>
        <v>0</v>
      </c>
      <c r="U48" s="51">
        <f t="shared" si="26"/>
        <v>0</v>
      </c>
      <c r="V48" s="51">
        <f t="shared" si="57"/>
        <v>0</v>
      </c>
      <c r="W48" s="52">
        <f t="shared" si="53"/>
        <v>0</v>
      </c>
      <c r="X48" s="52">
        <f t="shared" si="13"/>
        <v>0</v>
      </c>
      <c r="Y48" s="52">
        <f t="shared" si="54"/>
        <v>0</v>
      </c>
      <c r="Z48" s="52">
        <f t="shared" si="54"/>
        <v>0</v>
      </c>
      <c r="AA48" s="52">
        <f t="shared" si="58"/>
        <v>0</v>
      </c>
    </row>
    <row r="49" spans="1:27" x14ac:dyDescent="0.45">
      <c r="A49" s="23" t="s">
        <v>45</v>
      </c>
      <c r="B49" s="24">
        <v>12000</v>
      </c>
      <c r="C49" s="24">
        <v>0</v>
      </c>
      <c r="D49" s="44">
        <v>90</v>
      </c>
      <c r="E49" s="68"/>
      <c r="F49" s="46">
        <f t="shared" si="19"/>
        <v>0</v>
      </c>
      <c r="G49" s="47">
        <f t="shared" si="14"/>
        <v>0</v>
      </c>
      <c r="H49" s="48">
        <f t="shared" si="28"/>
        <v>0</v>
      </c>
      <c r="I49" s="48">
        <f t="shared" si="52"/>
        <v>0</v>
      </c>
      <c r="J49" s="48">
        <f t="shared" si="55"/>
        <v>0</v>
      </c>
      <c r="K49" s="68"/>
      <c r="L49" s="46">
        <f t="shared" si="21"/>
        <v>0</v>
      </c>
      <c r="M49" s="47">
        <f t="shared" si="22"/>
        <v>0</v>
      </c>
      <c r="N49" s="48">
        <f t="shared" si="23"/>
        <v>0</v>
      </c>
      <c r="O49" s="48">
        <f t="shared" si="16"/>
        <v>0</v>
      </c>
      <c r="P49" s="48">
        <f t="shared" si="56"/>
        <v>0</v>
      </c>
      <c r="Q49" s="68"/>
      <c r="R49" s="50">
        <f t="shared" ref="R49:R80" si="59">SUM(Q49*D49/100)</f>
        <v>0</v>
      </c>
      <c r="S49" s="47">
        <f t="shared" si="29"/>
        <v>0</v>
      </c>
      <c r="T49" s="51">
        <f t="shared" si="25"/>
        <v>0</v>
      </c>
      <c r="U49" s="51">
        <f t="shared" si="26"/>
        <v>0</v>
      </c>
      <c r="V49" s="51">
        <f t="shared" si="57"/>
        <v>0</v>
      </c>
      <c r="W49" s="52">
        <f t="shared" si="53"/>
        <v>0</v>
      </c>
      <c r="X49" s="52">
        <f t="shared" ref="X49:X80" si="60">SUM(W49*D49/100)</f>
        <v>0</v>
      </c>
      <c r="Y49" s="52">
        <f t="shared" si="54"/>
        <v>0</v>
      </c>
      <c r="Z49" s="52">
        <f t="shared" si="54"/>
        <v>0</v>
      </c>
      <c r="AA49" s="52">
        <f t="shared" si="58"/>
        <v>0</v>
      </c>
    </row>
    <row r="50" spans="1:27" x14ac:dyDescent="0.45">
      <c r="A50" s="87" t="s">
        <v>46</v>
      </c>
      <c r="B50" s="24">
        <v>12000</v>
      </c>
      <c r="C50" s="24">
        <v>0</v>
      </c>
      <c r="D50" s="44">
        <v>95</v>
      </c>
      <c r="E50" s="45"/>
      <c r="F50" s="46">
        <f t="shared" si="19"/>
        <v>0</v>
      </c>
      <c r="G50" s="47">
        <f t="shared" si="14"/>
        <v>0</v>
      </c>
      <c r="H50" s="48">
        <f t="shared" si="28"/>
        <v>0</v>
      </c>
      <c r="I50" s="48">
        <f t="shared" si="52"/>
        <v>0</v>
      </c>
      <c r="J50" s="48">
        <f t="shared" si="55"/>
        <v>0</v>
      </c>
      <c r="K50" s="45"/>
      <c r="L50" s="46">
        <f t="shared" si="21"/>
        <v>0</v>
      </c>
      <c r="M50" s="47">
        <f t="shared" si="22"/>
        <v>0</v>
      </c>
      <c r="N50" s="48">
        <f t="shared" si="23"/>
        <v>0</v>
      </c>
      <c r="O50" s="48">
        <f t="shared" ref="O50:O81" si="61">M50*C50</f>
        <v>0</v>
      </c>
      <c r="P50" s="48">
        <f t="shared" si="56"/>
        <v>0</v>
      </c>
      <c r="Q50" s="45"/>
      <c r="R50" s="50">
        <f t="shared" si="59"/>
        <v>0</v>
      </c>
      <c r="S50" s="47">
        <f t="shared" si="29"/>
        <v>0</v>
      </c>
      <c r="T50" s="51">
        <f t="shared" si="25"/>
        <v>0</v>
      </c>
      <c r="U50" s="51">
        <f t="shared" si="26"/>
        <v>0</v>
      </c>
      <c r="V50" s="51">
        <f t="shared" si="57"/>
        <v>0</v>
      </c>
      <c r="W50" s="52">
        <f t="shared" si="53"/>
        <v>0</v>
      </c>
      <c r="X50" s="52">
        <f t="shared" si="60"/>
        <v>0</v>
      </c>
      <c r="Y50" s="52">
        <f t="shared" si="54"/>
        <v>0</v>
      </c>
      <c r="Z50" s="52">
        <f t="shared" si="54"/>
        <v>0</v>
      </c>
      <c r="AA50" s="52">
        <f t="shared" si="58"/>
        <v>0</v>
      </c>
    </row>
    <row r="51" spans="1:27" x14ac:dyDescent="0.45">
      <c r="A51" s="88" t="s">
        <v>47</v>
      </c>
      <c r="B51" s="24">
        <v>12000</v>
      </c>
      <c r="C51" s="24">
        <v>0</v>
      </c>
      <c r="D51" s="44">
        <v>95</v>
      </c>
      <c r="E51" s="45"/>
      <c r="F51" s="46">
        <f t="shared" si="19"/>
        <v>0</v>
      </c>
      <c r="G51" s="47">
        <f t="shared" si="14"/>
        <v>0</v>
      </c>
      <c r="H51" s="48">
        <f t="shared" si="28"/>
        <v>0</v>
      </c>
      <c r="I51" s="48">
        <f t="shared" si="52"/>
        <v>0</v>
      </c>
      <c r="J51" s="48">
        <f>H51+I51</f>
        <v>0</v>
      </c>
      <c r="K51" s="45"/>
      <c r="L51" s="46">
        <f t="shared" si="21"/>
        <v>0</v>
      </c>
      <c r="M51" s="47">
        <f t="shared" si="22"/>
        <v>0</v>
      </c>
      <c r="N51" s="48">
        <f t="shared" si="23"/>
        <v>0</v>
      </c>
      <c r="O51" s="48">
        <f t="shared" si="61"/>
        <v>0</v>
      </c>
      <c r="P51" s="48">
        <f>N51+O51</f>
        <v>0</v>
      </c>
      <c r="Q51" s="45"/>
      <c r="R51" s="50">
        <f t="shared" si="59"/>
        <v>0</v>
      </c>
      <c r="S51" s="47">
        <f t="shared" si="29"/>
        <v>0</v>
      </c>
      <c r="T51" s="51">
        <f t="shared" ref="T51:T82" si="62">+S51*B51</f>
        <v>0</v>
      </c>
      <c r="U51" s="51">
        <f t="shared" ref="U51:U82" si="63">+S51*C51</f>
        <v>0</v>
      </c>
      <c r="V51" s="51">
        <f>T51+U51</f>
        <v>0</v>
      </c>
      <c r="W51" s="52">
        <f t="shared" si="53"/>
        <v>0</v>
      </c>
      <c r="X51" s="52">
        <f t="shared" si="60"/>
        <v>0</v>
      </c>
      <c r="Y51" s="52">
        <f t="shared" si="54"/>
        <v>0</v>
      </c>
      <c r="Z51" s="52">
        <f t="shared" si="54"/>
        <v>0</v>
      </c>
      <c r="AA51" s="52">
        <f>Y51+Z51</f>
        <v>0</v>
      </c>
    </row>
    <row r="52" spans="1:27" x14ac:dyDescent="0.45">
      <c r="A52" s="53" t="s">
        <v>53</v>
      </c>
      <c r="B52" s="53"/>
      <c r="C52" s="53"/>
      <c r="D52" s="54"/>
      <c r="E52" s="55"/>
      <c r="F52" s="46">
        <f t="shared" si="19"/>
        <v>0</v>
      </c>
      <c r="G52" s="47">
        <f t="shared" si="14"/>
        <v>0</v>
      </c>
      <c r="H52" s="48">
        <f t="shared" si="28"/>
        <v>0</v>
      </c>
      <c r="I52" s="56"/>
      <c r="J52" s="56"/>
      <c r="K52" s="55"/>
      <c r="L52" s="46">
        <f t="shared" si="21"/>
        <v>0</v>
      </c>
      <c r="M52" s="47">
        <f t="shared" si="22"/>
        <v>0</v>
      </c>
      <c r="N52" s="48">
        <f t="shared" si="23"/>
        <v>0</v>
      </c>
      <c r="O52" s="48">
        <f t="shared" si="61"/>
        <v>0</v>
      </c>
      <c r="P52" s="56"/>
      <c r="Q52" s="57"/>
      <c r="R52" s="50">
        <f t="shared" si="59"/>
        <v>0</v>
      </c>
      <c r="S52" s="47">
        <f t="shared" si="29"/>
        <v>0</v>
      </c>
      <c r="T52" s="51">
        <f t="shared" si="62"/>
        <v>0</v>
      </c>
      <c r="U52" s="51">
        <f t="shared" si="63"/>
        <v>0</v>
      </c>
      <c r="V52" s="58"/>
      <c r="W52" s="59"/>
      <c r="X52" s="52">
        <f t="shared" si="60"/>
        <v>0</v>
      </c>
      <c r="Y52" s="59"/>
      <c r="Z52" s="59"/>
      <c r="AA52" s="59"/>
    </row>
    <row r="53" spans="1:27" x14ac:dyDescent="0.45">
      <c r="A53" s="23" t="s">
        <v>69</v>
      </c>
      <c r="B53" s="24">
        <v>12000</v>
      </c>
      <c r="C53" s="24">
        <v>0</v>
      </c>
      <c r="D53" s="44">
        <v>70</v>
      </c>
      <c r="E53" s="68"/>
      <c r="F53" s="46">
        <f t="shared" si="19"/>
        <v>0</v>
      </c>
      <c r="G53" s="47">
        <f t="shared" si="14"/>
        <v>0</v>
      </c>
      <c r="H53" s="48">
        <f t="shared" si="28"/>
        <v>0</v>
      </c>
      <c r="I53" s="48">
        <f t="shared" ref="I53:I58" si="64">E53*C53</f>
        <v>0</v>
      </c>
      <c r="J53" s="48">
        <f>H53+I53</f>
        <v>0</v>
      </c>
      <c r="K53" s="93"/>
      <c r="L53" s="94">
        <f t="shared" si="21"/>
        <v>0</v>
      </c>
      <c r="M53" s="94">
        <f t="shared" si="22"/>
        <v>0</v>
      </c>
      <c r="N53" s="95">
        <f t="shared" si="23"/>
        <v>0</v>
      </c>
      <c r="O53" s="95">
        <f t="shared" si="61"/>
        <v>0</v>
      </c>
      <c r="P53" s="95">
        <f>N53+O53</f>
        <v>0</v>
      </c>
      <c r="Q53" s="96"/>
      <c r="R53" s="94">
        <f t="shared" si="59"/>
        <v>0</v>
      </c>
      <c r="S53" s="94">
        <f t="shared" si="29"/>
        <v>0</v>
      </c>
      <c r="T53" s="95">
        <f t="shared" si="62"/>
        <v>0</v>
      </c>
      <c r="U53" s="95">
        <f t="shared" si="63"/>
        <v>0</v>
      </c>
      <c r="V53" s="95">
        <f>T53+U53</f>
        <v>0</v>
      </c>
      <c r="W53" s="52">
        <f t="shared" ref="W53:W58" si="65">Q53+K53+E53</f>
        <v>0</v>
      </c>
      <c r="X53" s="52">
        <f t="shared" si="60"/>
        <v>0</v>
      </c>
      <c r="Y53" s="52">
        <f t="shared" ref="Y53:Z58" si="66">T53+N53+H53</f>
        <v>0</v>
      </c>
      <c r="Z53" s="52">
        <f t="shared" si="66"/>
        <v>0</v>
      </c>
      <c r="AA53" s="52">
        <f>Y53+Z53</f>
        <v>0</v>
      </c>
    </row>
    <row r="54" spans="1:27" x14ac:dyDescent="0.45">
      <c r="A54" s="23" t="s">
        <v>43</v>
      </c>
      <c r="B54" s="24">
        <v>12000</v>
      </c>
      <c r="C54" s="24">
        <v>0</v>
      </c>
      <c r="D54" s="44">
        <v>70</v>
      </c>
      <c r="E54" s="45"/>
      <c r="F54" s="46">
        <f t="shared" si="19"/>
        <v>0</v>
      </c>
      <c r="G54" s="47">
        <f t="shared" si="14"/>
        <v>0</v>
      </c>
      <c r="H54" s="48">
        <f t="shared" si="28"/>
        <v>0</v>
      </c>
      <c r="I54" s="48">
        <f t="shared" si="64"/>
        <v>0</v>
      </c>
      <c r="J54" s="48">
        <f t="shared" ref="J54:J57" si="67">H54+I54</f>
        <v>0</v>
      </c>
      <c r="K54" s="45"/>
      <c r="L54" s="46">
        <f t="shared" si="21"/>
        <v>0</v>
      </c>
      <c r="M54" s="47">
        <f t="shared" si="22"/>
        <v>0</v>
      </c>
      <c r="N54" s="48">
        <f t="shared" si="23"/>
        <v>0</v>
      </c>
      <c r="O54" s="48">
        <f t="shared" si="61"/>
        <v>0</v>
      </c>
      <c r="P54" s="48">
        <f t="shared" ref="P54:P57" si="68">N54+O54</f>
        <v>0</v>
      </c>
      <c r="Q54" s="45"/>
      <c r="R54" s="50">
        <f t="shared" si="59"/>
        <v>0</v>
      </c>
      <c r="S54" s="47">
        <f t="shared" si="29"/>
        <v>0</v>
      </c>
      <c r="T54" s="51">
        <f t="shared" si="62"/>
        <v>0</v>
      </c>
      <c r="U54" s="51">
        <f t="shared" si="63"/>
        <v>0</v>
      </c>
      <c r="V54" s="51">
        <f t="shared" ref="V54:V57" si="69">T54+U54</f>
        <v>0</v>
      </c>
      <c r="W54" s="52">
        <f t="shared" si="65"/>
        <v>0</v>
      </c>
      <c r="X54" s="52">
        <f t="shared" si="60"/>
        <v>0</v>
      </c>
      <c r="Y54" s="52">
        <f t="shared" si="66"/>
        <v>0</v>
      </c>
      <c r="Z54" s="52">
        <f t="shared" si="66"/>
        <v>0</v>
      </c>
      <c r="AA54" s="52">
        <f t="shared" ref="AA54:AA57" si="70">Y54+Z54</f>
        <v>0</v>
      </c>
    </row>
    <row r="55" spans="1:27" x14ac:dyDescent="0.45">
      <c r="A55" s="23" t="s">
        <v>44</v>
      </c>
      <c r="B55" s="24">
        <v>12000</v>
      </c>
      <c r="C55" s="24">
        <v>0</v>
      </c>
      <c r="D55" s="44">
        <v>90</v>
      </c>
      <c r="E55" s="45"/>
      <c r="F55" s="46">
        <f t="shared" si="19"/>
        <v>0</v>
      </c>
      <c r="G55" s="47">
        <f t="shared" si="14"/>
        <v>0</v>
      </c>
      <c r="H55" s="48">
        <f t="shared" si="28"/>
        <v>0</v>
      </c>
      <c r="I55" s="48">
        <f t="shared" si="64"/>
        <v>0</v>
      </c>
      <c r="J55" s="48">
        <f t="shared" si="67"/>
        <v>0</v>
      </c>
      <c r="K55" s="45"/>
      <c r="L55" s="46">
        <f t="shared" si="21"/>
        <v>0</v>
      </c>
      <c r="M55" s="47">
        <f t="shared" si="22"/>
        <v>0</v>
      </c>
      <c r="N55" s="48">
        <f t="shared" si="23"/>
        <v>0</v>
      </c>
      <c r="O55" s="48">
        <f t="shared" si="61"/>
        <v>0</v>
      </c>
      <c r="P55" s="48">
        <f t="shared" si="68"/>
        <v>0</v>
      </c>
      <c r="Q55" s="45"/>
      <c r="R55" s="50">
        <f t="shared" si="59"/>
        <v>0</v>
      </c>
      <c r="S55" s="47">
        <f t="shared" si="29"/>
        <v>0</v>
      </c>
      <c r="T55" s="51">
        <f t="shared" si="62"/>
        <v>0</v>
      </c>
      <c r="U55" s="51">
        <f t="shared" si="63"/>
        <v>0</v>
      </c>
      <c r="V55" s="51">
        <f t="shared" si="69"/>
        <v>0</v>
      </c>
      <c r="W55" s="52">
        <f t="shared" si="65"/>
        <v>0</v>
      </c>
      <c r="X55" s="52">
        <f t="shared" si="60"/>
        <v>0</v>
      </c>
      <c r="Y55" s="52">
        <f t="shared" si="66"/>
        <v>0</v>
      </c>
      <c r="Z55" s="52">
        <f t="shared" si="66"/>
        <v>0</v>
      </c>
      <c r="AA55" s="52">
        <f t="shared" si="70"/>
        <v>0</v>
      </c>
    </row>
    <row r="56" spans="1:27" x14ac:dyDescent="0.45">
      <c r="A56" s="23" t="s">
        <v>45</v>
      </c>
      <c r="B56" s="24">
        <v>12000</v>
      </c>
      <c r="C56" s="24">
        <v>0</v>
      </c>
      <c r="D56" s="44">
        <v>90</v>
      </c>
      <c r="E56" s="45"/>
      <c r="F56" s="46">
        <f t="shared" si="19"/>
        <v>0</v>
      </c>
      <c r="G56" s="47">
        <f t="shared" si="14"/>
        <v>0</v>
      </c>
      <c r="H56" s="48">
        <f t="shared" si="28"/>
        <v>0</v>
      </c>
      <c r="I56" s="48">
        <f t="shared" si="64"/>
        <v>0</v>
      </c>
      <c r="J56" s="48">
        <f t="shared" si="67"/>
        <v>0</v>
      </c>
      <c r="K56" s="68"/>
      <c r="L56" s="46">
        <f t="shared" si="21"/>
        <v>0</v>
      </c>
      <c r="M56" s="47">
        <f t="shared" si="22"/>
        <v>0</v>
      </c>
      <c r="N56" s="48">
        <f t="shared" si="23"/>
        <v>0</v>
      </c>
      <c r="O56" s="48">
        <f t="shared" si="61"/>
        <v>0</v>
      </c>
      <c r="P56" s="48">
        <f t="shared" si="68"/>
        <v>0</v>
      </c>
      <c r="Q56" s="45"/>
      <c r="R56" s="50">
        <f t="shared" si="59"/>
        <v>0</v>
      </c>
      <c r="S56" s="47">
        <f t="shared" si="29"/>
        <v>0</v>
      </c>
      <c r="T56" s="51">
        <f t="shared" si="62"/>
        <v>0</v>
      </c>
      <c r="U56" s="51">
        <f t="shared" si="63"/>
        <v>0</v>
      </c>
      <c r="V56" s="51">
        <f t="shared" si="69"/>
        <v>0</v>
      </c>
      <c r="W56" s="52">
        <f t="shared" si="65"/>
        <v>0</v>
      </c>
      <c r="X56" s="52">
        <f t="shared" si="60"/>
        <v>0</v>
      </c>
      <c r="Y56" s="52">
        <f t="shared" si="66"/>
        <v>0</v>
      </c>
      <c r="Z56" s="52">
        <f t="shared" si="66"/>
        <v>0</v>
      </c>
      <c r="AA56" s="52">
        <f t="shared" si="70"/>
        <v>0</v>
      </c>
    </row>
    <row r="57" spans="1:27" x14ac:dyDescent="0.45">
      <c r="A57" s="87" t="s">
        <v>46</v>
      </c>
      <c r="B57" s="24">
        <v>12000</v>
      </c>
      <c r="C57" s="24">
        <v>0</v>
      </c>
      <c r="D57" s="44">
        <v>95</v>
      </c>
      <c r="E57" s="45"/>
      <c r="F57" s="46">
        <f t="shared" si="19"/>
        <v>0</v>
      </c>
      <c r="G57" s="47">
        <f t="shared" si="14"/>
        <v>0</v>
      </c>
      <c r="H57" s="48">
        <f t="shared" si="28"/>
        <v>0</v>
      </c>
      <c r="I57" s="48">
        <f t="shared" si="64"/>
        <v>0</v>
      </c>
      <c r="J57" s="48">
        <f t="shared" si="67"/>
        <v>0</v>
      </c>
      <c r="K57" s="45"/>
      <c r="L57" s="46">
        <f t="shared" si="21"/>
        <v>0</v>
      </c>
      <c r="M57" s="47">
        <f t="shared" si="22"/>
        <v>0</v>
      </c>
      <c r="N57" s="48">
        <f t="shared" si="23"/>
        <v>0</v>
      </c>
      <c r="O57" s="48">
        <f t="shared" si="61"/>
        <v>0</v>
      </c>
      <c r="P57" s="48">
        <f t="shared" si="68"/>
        <v>0</v>
      </c>
      <c r="Q57" s="45"/>
      <c r="R57" s="50">
        <f t="shared" si="59"/>
        <v>0</v>
      </c>
      <c r="S57" s="47">
        <f t="shared" si="29"/>
        <v>0</v>
      </c>
      <c r="T57" s="51">
        <f t="shared" si="62"/>
        <v>0</v>
      </c>
      <c r="U57" s="51">
        <f t="shared" si="63"/>
        <v>0</v>
      </c>
      <c r="V57" s="51">
        <f t="shared" si="69"/>
        <v>0</v>
      </c>
      <c r="W57" s="52">
        <f t="shared" si="65"/>
        <v>0</v>
      </c>
      <c r="X57" s="52">
        <f t="shared" si="60"/>
        <v>0</v>
      </c>
      <c r="Y57" s="52">
        <f t="shared" si="66"/>
        <v>0</v>
      </c>
      <c r="Z57" s="52">
        <f t="shared" si="66"/>
        <v>0</v>
      </c>
      <c r="AA57" s="52">
        <f t="shared" si="70"/>
        <v>0</v>
      </c>
    </row>
    <row r="58" spans="1:27" x14ac:dyDescent="0.45">
      <c r="A58" s="88" t="s">
        <v>47</v>
      </c>
      <c r="B58" s="24">
        <v>12000</v>
      </c>
      <c r="C58" s="24">
        <v>0</v>
      </c>
      <c r="D58" s="44">
        <v>95</v>
      </c>
      <c r="E58" s="45"/>
      <c r="F58" s="46">
        <f t="shared" si="19"/>
        <v>0</v>
      </c>
      <c r="G58" s="47">
        <f t="shared" si="14"/>
        <v>0</v>
      </c>
      <c r="H58" s="48">
        <f t="shared" si="28"/>
        <v>0</v>
      </c>
      <c r="I58" s="48">
        <f t="shared" si="64"/>
        <v>0</v>
      </c>
      <c r="J58" s="48">
        <f>H58+I58</f>
        <v>0</v>
      </c>
      <c r="K58" s="45"/>
      <c r="L58" s="46">
        <f t="shared" si="21"/>
        <v>0</v>
      </c>
      <c r="M58" s="47">
        <f t="shared" si="22"/>
        <v>0</v>
      </c>
      <c r="N58" s="48">
        <f t="shared" si="23"/>
        <v>0</v>
      </c>
      <c r="O58" s="48">
        <f t="shared" si="61"/>
        <v>0</v>
      </c>
      <c r="P58" s="48">
        <f>N58+O58</f>
        <v>0</v>
      </c>
      <c r="Q58" s="45"/>
      <c r="R58" s="50">
        <f t="shared" si="59"/>
        <v>0</v>
      </c>
      <c r="S58" s="47">
        <f t="shared" si="29"/>
        <v>0</v>
      </c>
      <c r="T58" s="51">
        <f t="shared" si="62"/>
        <v>0</v>
      </c>
      <c r="U58" s="51">
        <f t="shared" si="63"/>
        <v>0</v>
      </c>
      <c r="V58" s="51">
        <f>T58+U58</f>
        <v>0</v>
      </c>
      <c r="W58" s="52">
        <f t="shared" si="65"/>
        <v>0</v>
      </c>
      <c r="X58" s="52">
        <f t="shared" si="60"/>
        <v>0</v>
      </c>
      <c r="Y58" s="52">
        <f t="shared" si="66"/>
        <v>0</v>
      </c>
      <c r="Z58" s="52">
        <f t="shared" si="66"/>
        <v>0</v>
      </c>
      <c r="AA58" s="52">
        <f>Y58+Z58</f>
        <v>0</v>
      </c>
    </row>
    <row r="59" spans="1:27" x14ac:dyDescent="0.45">
      <c r="A59" s="70" t="s">
        <v>54</v>
      </c>
      <c r="B59" s="53"/>
      <c r="C59" s="53"/>
      <c r="D59" s="54"/>
      <c r="E59" s="55"/>
      <c r="F59" s="46">
        <f t="shared" si="19"/>
        <v>0</v>
      </c>
      <c r="G59" s="47">
        <f t="shared" si="14"/>
        <v>0</v>
      </c>
      <c r="H59" s="48">
        <f t="shared" si="28"/>
        <v>0</v>
      </c>
      <c r="I59" s="56"/>
      <c r="J59" s="56"/>
      <c r="K59" s="55"/>
      <c r="L59" s="46">
        <f t="shared" si="21"/>
        <v>0</v>
      </c>
      <c r="M59" s="47">
        <f t="shared" si="22"/>
        <v>0</v>
      </c>
      <c r="N59" s="48">
        <f t="shared" si="23"/>
        <v>0</v>
      </c>
      <c r="O59" s="48">
        <f t="shared" si="61"/>
        <v>0</v>
      </c>
      <c r="P59" s="56"/>
      <c r="Q59" s="57"/>
      <c r="R59" s="50">
        <f t="shared" si="59"/>
        <v>0</v>
      </c>
      <c r="S59" s="47">
        <f t="shared" si="29"/>
        <v>0</v>
      </c>
      <c r="T59" s="51">
        <f t="shared" si="62"/>
        <v>0</v>
      </c>
      <c r="U59" s="51">
        <f t="shared" si="63"/>
        <v>0</v>
      </c>
      <c r="V59" s="58"/>
      <c r="W59" s="59"/>
      <c r="X59" s="52">
        <f t="shared" si="60"/>
        <v>0</v>
      </c>
      <c r="Y59" s="59"/>
      <c r="Z59" s="59"/>
      <c r="AA59" s="59"/>
    </row>
    <row r="60" spans="1:27" x14ac:dyDescent="0.45">
      <c r="A60" s="23" t="s">
        <v>69</v>
      </c>
      <c r="B60" s="24">
        <v>12000</v>
      </c>
      <c r="C60" s="24">
        <v>0</v>
      </c>
      <c r="D60" s="44">
        <v>70</v>
      </c>
      <c r="E60" s="45"/>
      <c r="F60" s="46">
        <f t="shared" si="19"/>
        <v>0</v>
      </c>
      <c r="G60" s="47">
        <f t="shared" si="14"/>
        <v>0</v>
      </c>
      <c r="H60" s="48">
        <f t="shared" si="28"/>
        <v>0</v>
      </c>
      <c r="I60" s="48">
        <f t="shared" ref="I60:I65" si="71">E60*C60</f>
        <v>0</v>
      </c>
      <c r="J60" s="48">
        <f>H60+I60</f>
        <v>0</v>
      </c>
      <c r="K60" s="93"/>
      <c r="L60" s="94">
        <f t="shared" si="21"/>
        <v>0</v>
      </c>
      <c r="M60" s="94">
        <f t="shared" si="22"/>
        <v>0</v>
      </c>
      <c r="N60" s="95">
        <f t="shared" si="23"/>
        <v>0</v>
      </c>
      <c r="O60" s="95">
        <f t="shared" si="61"/>
        <v>0</v>
      </c>
      <c r="P60" s="95">
        <f>N60+O60</f>
        <v>0</v>
      </c>
      <c r="Q60" s="96"/>
      <c r="R60" s="94">
        <f t="shared" si="59"/>
        <v>0</v>
      </c>
      <c r="S60" s="94">
        <f t="shared" si="29"/>
        <v>0</v>
      </c>
      <c r="T60" s="95">
        <f t="shared" si="62"/>
        <v>0</v>
      </c>
      <c r="U60" s="95">
        <f t="shared" si="63"/>
        <v>0</v>
      </c>
      <c r="V60" s="95">
        <f>T60+U60</f>
        <v>0</v>
      </c>
      <c r="W60" s="52">
        <f t="shared" ref="W60:W65" si="72">Q60+K60+E60</f>
        <v>0</v>
      </c>
      <c r="X60" s="52">
        <f t="shared" si="60"/>
        <v>0</v>
      </c>
      <c r="Y60" s="52">
        <f t="shared" ref="Y60:Z65" si="73">T60+N60+H60</f>
        <v>0</v>
      </c>
      <c r="Z60" s="52">
        <f t="shared" si="73"/>
        <v>0</v>
      </c>
      <c r="AA60" s="52">
        <f>Y60+Z60</f>
        <v>0</v>
      </c>
    </row>
    <row r="61" spans="1:27" x14ac:dyDescent="0.45">
      <c r="A61" s="23" t="s">
        <v>43</v>
      </c>
      <c r="B61" s="24">
        <v>12000</v>
      </c>
      <c r="C61" s="24">
        <v>0</v>
      </c>
      <c r="D61" s="44">
        <v>70</v>
      </c>
      <c r="E61" s="45"/>
      <c r="F61" s="46">
        <f t="shared" si="19"/>
        <v>0</v>
      </c>
      <c r="G61" s="47">
        <f t="shared" si="14"/>
        <v>0</v>
      </c>
      <c r="H61" s="48">
        <f t="shared" si="28"/>
        <v>0</v>
      </c>
      <c r="I61" s="48">
        <f t="shared" si="71"/>
        <v>0</v>
      </c>
      <c r="J61" s="48">
        <f t="shared" ref="J61:J64" si="74">H61+I61</f>
        <v>0</v>
      </c>
      <c r="K61" s="45"/>
      <c r="L61" s="46">
        <f t="shared" si="21"/>
        <v>0</v>
      </c>
      <c r="M61" s="47">
        <f t="shared" si="22"/>
        <v>0</v>
      </c>
      <c r="N61" s="48">
        <f t="shared" si="23"/>
        <v>0</v>
      </c>
      <c r="O61" s="48">
        <f t="shared" si="61"/>
        <v>0</v>
      </c>
      <c r="P61" s="48">
        <f t="shared" ref="P61:P64" si="75">N61+O61</f>
        <v>0</v>
      </c>
      <c r="Q61" s="45"/>
      <c r="R61" s="50">
        <f t="shared" si="59"/>
        <v>0</v>
      </c>
      <c r="S61" s="47">
        <f t="shared" si="29"/>
        <v>0</v>
      </c>
      <c r="T61" s="51">
        <f t="shared" si="62"/>
        <v>0</v>
      </c>
      <c r="U61" s="51">
        <f t="shared" si="63"/>
        <v>0</v>
      </c>
      <c r="V61" s="51">
        <f t="shared" ref="V61:V64" si="76">T61+U61</f>
        <v>0</v>
      </c>
      <c r="W61" s="52">
        <f t="shared" si="72"/>
        <v>0</v>
      </c>
      <c r="X61" s="52">
        <f t="shared" si="60"/>
        <v>0</v>
      </c>
      <c r="Y61" s="52">
        <f t="shared" si="73"/>
        <v>0</v>
      </c>
      <c r="Z61" s="52">
        <f t="shared" si="73"/>
        <v>0</v>
      </c>
      <c r="AA61" s="52">
        <f t="shared" ref="AA61:AA64" si="77">Y61+Z61</f>
        <v>0</v>
      </c>
    </row>
    <row r="62" spans="1:27" x14ac:dyDescent="0.45">
      <c r="A62" s="23" t="s">
        <v>44</v>
      </c>
      <c r="B62" s="24">
        <v>12000</v>
      </c>
      <c r="C62" s="24">
        <v>0</v>
      </c>
      <c r="D62" s="44">
        <v>90</v>
      </c>
      <c r="E62" s="45"/>
      <c r="F62" s="46">
        <f t="shared" si="19"/>
        <v>0</v>
      </c>
      <c r="G62" s="47">
        <f t="shared" si="14"/>
        <v>0</v>
      </c>
      <c r="H62" s="48">
        <f t="shared" si="28"/>
        <v>0</v>
      </c>
      <c r="I62" s="48">
        <f t="shared" si="71"/>
        <v>0</v>
      </c>
      <c r="J62" s="48">
        <f t="shared" si="74"/>
        <v>0</v>
      </c>
      <c r="K62" s="45"/>
      <c r="L62" s="46">
        <f t="shared" si="21"/>
        <v>0</v>
      </c>
      <c r="M62" s="47">
        <f t="shared" si="22"/>
        <v>0</v>
      </c>
      <c r="N62" s="48">
        <f t="shared" si="23"/>
        <v>0</v>
      </c>
      <c r="O62" s="48">
        <f t="shared" si="61"/>
        <v>0</v>
      </c>
      <c r="P62" s="48">
        <f t="shared" si="75"/>
        <v>0</v>
      </c>
      <c r="Q62" s="45"/>
      <c r="R62" s="50">
        <f t="shared" si="59"/>
        <v>0</v>
      </c>
      <c r="S62" s="47">
        <f t="shared" si="29"/>
        <v>0</v>
      </c>
      <c r="T62" s="51">
        <f t="shared" si="62"/>
        <v>0</v>
      </c>
      <c r="U62" s="51">
        <f t="shared" si="63"/>
        <v>0</v>
      </c>
      <c r="V62" s="51">
        <f t="shared" si="76"/>
        <v>0</v>
      </c>
      <c r="W62" s="52">
        <f t="shared" si="72"/>
        <v>0</v>
      </c>
      <c r="X62" s="52">
        <f t="shared" si="60"/>
        <v>0</v>
      </c>
      <c r="Y62" s="52">
        <f t="shared" si="73"/>
        <v>0</v>
      </c>
      <c r="Z62" s="52">
        <f t="shared" si="73"/>
        <v>0</v>
      </c>
      <c r="AA62" s="52">
        <f t="shared" si="77"/>
        <v>0</v>
      </c>
    </row>
    <row r="63" spans="1:27" x14ac:dyDescent="0.45">
      <c r="A63" s="23" t="s">
        <v>45</v>
      </c>
      <c r="B63" s="24">
        <v>12000</v>
      </c>
      <c r="C63" s="24">
        <v>0</v>
      </c>
      <c r="D63" s="44">
        <v>90</v>
      </c>
      <c r="E63" s="45"/>
      <c r="F63" s="46">
        <f t="shared" si="19"/>
        <v>0</v>
      </c>
      <c r="G63" s="47">
        <f t="shared" si="14"/>
        <v>0</v>
      </c>
      <c r="H63" s="48">
        <f t="shared" si="28"/>
        <v>0</v>
      </c>
      <c r="I63" s="48">
        <f t="shared" si="71"/>
        <v>0</v>
      </c>
      <c r="J63" s="48">
        <f t="shared" si="74"/>
        <v>0</v>
      </c>
      <c r="K63" s="68"/>
      <c r="L63" s="46">
        <f t="shared" si="21"/>
        <v>0</v>
      </c>
      <c r="M63" s="47">
        <f t="shared" si="22"/>
        <v>0</v>
      </c>
      <c r="N63" s="48">
        <f t="shared" si="23"/>
        <v>0</v>
      </c>
      <c r="O63" s="48">
        <f t="shared" si="61"/>
        <v>0</v>
      </c>
      <c r="P63" s="48">
        <f t="shared" si="75"/>
        <v>0</v>
      </c>
      <c r="Q63" s="45"/>
      <c r="R63" s="50">
        <f t="shared" si="59"/>
        <v>0</v>
      </c>
      <c r="S63" s="47">
        <f t="shared" si="29"/>
        <v>0</v>
      </c>
      <c r="T63" s="51">
        <f t="shared" si="62"/>
        <v>0</v>
      </c>
      <c r="U63" s="51">
        <f t="shared" si="63"/>
        <v>0</v>
      </c>
      <c r="V63" s="51">
        <f t="shared" si="76"/>
        <v>0</v>
      </c>
      <c r="W63" s="52">
        <f t="shared" si="72"/>
        <v>0</v>
      </c>
      <c r="X63" s="52">
        <f t="shared" si="60"/>
        <v>0</v>
      </c>
      <c r="Y63" s="52">
        <f t="shared" si="73"/>
        <v>0</v>
      </c>
      <c r="Z63" s="52">
        <f t="shared" si="73"/>
        <v>0</v>
      </c>
      <c r="AA63" s="52">
        <f t="shared" si="77"/>
        <v>0</v>
      </c>
    </row>
    <row r="64" spans="1:27" x14ac:dyDescent="0.45">
      <c r="A64" s="87" t="s">
        <v>46</v>
      </c>
      <c r="B64" s="24">
        <v>12000</v>
      </c>
      <c r="C64" s="24">
        <v>0</v>
      </c>
      <c r="D64" s="44">
        <v>95</v>
      </c>
      <c r="E64" s="45"/>
      <c r="F64" s="46">
        <f t="shared" si="19"/>
        <v>0</v>
      </c>
      <c r="G64" s="47">
        <f t="shared" si="14"/>
        <v>0</v>
      </c>
      <c r="H64" s="48">
        <f t="shared" si="28"/>
        <v>0</v>
      </c>
      <c r="I64" s="48">
        <f t="shared" si="71"/>
        <v>0</v>
      </c>
      <c r="J64" s="48">
        <f t="shared" si="74"/>
        <v>0</v>
      </c>
      <c r="K64" s="45"/>
      <c r="L64" s="46">
        <f t="shared" si="21"/>
        <v>0</v>
      </c>
      <c r="M64" s="47">
        <f t="shared" si="22"/>
        <v>0</v>
      </c>
      <c r="N64" s="48">
        <f t="shared" si="23"/>
        <v>0</v>
      </c>
      <c r="O64" s="48">
        <f t="shared" si="61"/>
        <v>0</v>
      </c>
      <c r="P64" s="48">
        <f t="shared" si="75"/>
        <v>0</v>
      </c>
      <c r="Q64" s="45"/>
      <c r="R64" s="50">
        <f t="shared" si="59"/>
        <v>0</v>
      </c>
      <c r="S64" s="47">
        <f t="shared" si="29"/>
        <v>0</v>
      </c>
      <c r="T64" s="51">
        <f t="shared" si="62"/>
        <v>0</v>
      </c>
      <c r="U64" s="51">
        <f t="shared" si="63"/>
        <v>0</v>
      </c>
      <c r="V64" s="51">
        <f t="shared" si="76"/>
        <v>0</v>
      </c>
      <c r="W64" s="52">
        <f t="shared" si="72"/>
        <v>0</v>
      </c>
      <c r="X64" s="52">
        <f t="shared" si="60"/>
        <v>0</v>
      </c>
      <c r="Y64" s="52">
        <f t="shared" si="73"/>
        <v>0</v>
      </c>
      <c r="Z64" s="52">
        <f t="shared" si="73"/>
        <v>0</v>
      </c>
      <c r="AA64" s="52">
        <f t="shared" si="77"/>
        <v>0</v>
      </c>
    </row>
    <row r="65" spans="1:27" x14ac:dyDescent="0.45">
      <c r="A65" s="88" t="s">
        <v>47</v>
      </c>
      <c r="B65" s="24">
        <v>12000</v>
      </c>
      <c r="C65" s="24">
        <v>0</v>
      </c>
      <c r="D65" s="44">
        <v>95</v>
      </c>
      <c r="E65" s="45"/>
      <c r="F65" s="46">
        <f t="shared" si="19"/>
        <v>0</v>
      </c>
      <c r="G65" s="47">
        <f t="shared" si="14"/>
        <v>0</v>
      </c>
      <c r="H65" s="48">
        <f t="shared" si="28"/>
        <v>0</v>
      </c>
      <c r="I65" s="48">
        <f t="shared" si="71"/>
        <v>0</v>
      </c>
      <c r="J65" s="48">
        <f>H65+I65</f>
        <v>0</v>
      </c>
      <c r="K65" s="45"/>
      <c r="L65" s="46">
        <f t="shared" si="21"/>
        <v>0</v>
      </c>
      <c r="M65" s="47">
        <f t="shared" si="22"/>
        <v>0</v>
      </c>
      <c r="N65" s="48">
        <f t="shared" si="23"/>
        <v>0</v>
      </c>
      <c r="O65" s="48">
        <f t="shared" si="61"/>
        <v>0</v>
      </c>
      <c r="P65" s="48">
        <f>N65+O65</f>
        <v>0</v>
      </c>
      <c r="Q65" s="45"/>
      <c r="R65" s="50">
        <f t="shared" si="59"/>
        <v>0</v>
      </c>
      <c r="S65" s="47">
        <f t="shared" si="29"/>
        <v>0</v>
      </c>
      <c r="T65" s="51">
        <f t="shared" si="62"/>
        <v>0</v>
      </c>
      <c r="U65" s="51">
        <f t="shared" si="63"/>
        <v>0</v>
      </c>
      <c r="V65" s="51">
        <f>T65+U65</f>
        <v>0</v>
      </c>
      <c r="W65" s="52">
        <f t="shared" si="72"/>
        <v>0</v>
      </c>
      <c r="X65" s="52">
        <f t="shared" si="60"/>
        <v>0</v>
      </c>
      <c r="Y65" s="52">
        <f t="shared" si="73"/>
        <v>0</v>
      </c>
      <c r="Z65" s="52">
        <f t="shared" si="73"/>
        <v>0</v>
      </c>
      <c r="AA65" s="52">
        <f>Y65+Z65</f>
        <v>0</v>
      </c>
    </row>
    <row r="66" spans="1:27" s="67" customFormat="1" x14ac:dyDescent="0.45">
      <c r="A66" s="71" t="s">
        <v>55</v>
      </c>
      <c r="B66" s="60"/>
      <c r="C66" s="60"/>
      <c r="D66" s="61"/>
      <c r="E66" s="62"/>
      <c r="F66" s="46">
        <f t="shared" si="19"/>
        <v>0</v>
      </c>
      <c r="G66" s="47">
        <f t="shared" si="14"/>
        <v>0</v>
      </c>
      <c r="H66" s="48">
        <f t="shared" si="28"/>
        <v>0</v>
      </c>
      <c r="I66" s="63"/>
      <c r="J66" s="63"/>
      <c r="K66" s="62"/>
      <c r="L66" s="46">
        <f t="shared" si="21"/>
        <v>0</v>
      </c>
      <c r="M66" s="47">
        <f t="shared" si="22"/>
        <v>0</v>
      </c>
      <c r="N66" s="48">
        <f t="shared" si="23"/>
        <v>0</v>
      </c>
      <c r="O66" s="48">
        <f t="shared" si="61"/>
        <v>0</v>
      </c>
      <c r="P66" s="63"/>
      <c r="Q66" s="64"/>
      <c r="R66" s="50">
        <f t="shared" si="59"/>
        <v>0</v>
      </c>
      <c r="S66" s="47">
        <f t="shared" si="29"/>
        <v>0</v>
      </c>
      <c r="T66" s="51">
        <f t="shared" si="62"/>
        <v>0</v>
      </c>
      <c r="U66" s="51">
        <f t="shared" si="63"/>
        <v>0</v>
      </c>
      <c r="V66" s="65"/>
      <c r="W66" s="66"/>
      <c r="X66" s="52">
        <f t="shared" si="60"/>
        <v>0</v>
      </c>
      <c r="Y66" s="66"/>
      <c r="Z66" s="66"/>
      <c r="AA66" s="66"/>
    </row>
    <row r="67" spans="1:27" x14ac:dyDescent="0.45">
      <c r="A67" s="23" t="s">
        <v>69</v>
      </c>
      <c r="B67" s="24">
        <v>12000</v>
      </c>
      <c r="C67" s="24">
        <v>0</v>
      </c>
      <c r="D67" s="44">
        <v>70</v>
      </c>
      <c r="E67" s="45"/>
      <c r="F67" s="46">
        <f t="shared" si="19"/>
        <v>0</v>
      </c>
      <c r="G67" s="47">
        <f t="shared" si="14"/>
        <v>0</v>
      </c>
      <c r="H67" s="48">
        <f t="shared" si="28"/>
        <v>0</v>
      </c>
      <c r="I67" s="48">
        <f t="shared" ref="I67:I72" si="78">E67*C67</f>
        <v>0</v>
      </c>
      <c r="J67" s="48">
        <f>H67+I67</f>
        <v>0</v>
      </c>
      <c r="K67" s="93"/>
      <c r="L67" s="94">
        <f t="shared" si="21"/>
        <v>0</v>
      </c>
      <c r="M67" s="94">
        <f t="shared" si="22"/>
        <v>0</v>
      </c>
      <c r="N67" s="95">
        <f t="shared" si="23"/>
        <v>0</v>
      </c>
      <c r="O67" s="95">
        <f t="shared" si="61"/>
        <v>0</v>
      </c>
      <c r="P67" s="95">
        <f>N67+O67</f>
        <v>0</v>
      </c>
      <c r="Q67" s="96"/>
      <c r="R67" s="94">
        <f t="shared" si="59"/>
        <v>0</v>
      </c>
      <c r="S67" s="94">
        <f t="shared" si="29"/>
        <v>0</v>
      </c>
      <c r="T67" s="95">
        <f t="shared" si="62"/>
        <v>0</v>
      </c>
      <c r="U67" s="95">
        <f t="shared" si="63"/>
        <v>0</v>
      </c>
      <c r="V67" s="95">
        <f>T67+U67</f>
        <v>0</v>
      </c>
      <c r="W67" s="52">
        <f t="shared" ref="W67:W72" si="79">Q67+K67+E67</f>
        <v>0</v>
      </c>
      <c r="X67" s="52">
        <f t="shared" si="60"/>
        <v>0</v>
      </c>
      <c r="Y67" s="52">
        <f t="shared" ref="Y67:Z72" si="80">T67+N67+H67</f>
        <v>0</v>
      </c>
      <c r="Z67" s="52">
        <f t="shared" si="80"/>
        <v>0</v>
      </c>
      <c r="AA67" s="52">
        <f>Y67+Z67</f>
        <v>0</v>
      </c>
    </row>
    <row r="68" spans="1:27" x14ac:dyDescent="0.45">
      <c r="A68" s="23" t="s">
        <v>43</v>
      </c>
      <c r="B68" s="24">
        <v>12000</v>
      </c>
      <c r="C68" s="24">
        <v>0</v>
      </c>
      <c r="D68" s="44">
        <v>70</v>
      </c>
      <c r="E68" s="45"/>
      <c r="F68" s="46">
        <f t="shared" si="19"/>
        <v>0</v>
      </c>
      <c r="G68" s="47">
        <f t="shared" si="14"/>
        <v>0</v>
      </c>
      <c r="H68" s="48">
        <f t="shared" si="28"/>
        <v>0</v>
      </c>
      <c r="I68" s="48">
        <f t="shared" si="78"/>
        <v>0</v>
      </c>
      <c r="J68" s="48">
        <f t="shared" ref="J68:J71" si="81">H68+I68</f>
        <v>0</v>
      </c>
      <c r="K68" s="45"/>
      <c r="L68" s="46">
        <f t="shared" si="21"/>
        <v>0</v>
      </c>
      <c r="M68" s="47">
        <f t="shared" si="22"/>
        <v>0</v>
      </c>
      <c r="N68" s="48">
        <f t="shared" si="23"/>
        <v>0</v>
      </c>
      <c r="O68" s="48">
        <f t="shared" si="61"/>
        <v>0</v>
      </c>
      <c r="P68" s="48">
        <f t="shared" ref="P68:P71" si="82">N68+O68</f>
        <v>0</v>
      </c>
      <c r="Q68" s="45"/>
      <c r="R68" s="50">
        <f t="shared" si="59"/>
        <v>0</v>
      </c>
      <c r="S68" s="47">
        <f t="shared" si="29"/>
        <v>0</v>
      </c>
      <c r="T68" s="51">
        <f t="shared" si="62"/>
        <v>0</v>
      </c>
      <c r="U68" s="51">
        <f t="shared" si="63"/>
        <v>0</v>
      </c>
      <c r="V68" s="51">
        <f t="shared" ref="V68:V71" si="83">T68+U68</f>
        <v>0</v>
      </c>
      <c r="W68" s="52">
        <f t="shared" si="79"/>
        <v>0</v>
      </c>
      <c r="X68" s="52">
        <f t="shared" si="60"/>
        <v>0</v>
      </c>
      <c r="Y68" s="52">
        <f t="shared" si="80"/>
        <v>0</v>
      </c>
      <c r="Z68" s="52">
        <f t="shared" si="80"/>
        <v>0</v>
      </c>
      <c r="AA68" s="52">
        <f t="shared" ref="AA68:AA71" si="84">Y68+Z68</f>
        <v>0</v>
      </c>
    </row>
    <row r="69" spans="1:27" x14ac:dyDescent="0.45">
      <c r="A69" s="23" t="s">
        <v>44</v>
      </c>
      <c r="B69" s="24">
        <v>12000</v>
      </c>
      <c r="C69" s="24">
        <v>0</v>
      </c>
      <c r="D69" s="44">
        <v>90</v>
      </c>
      <c r="E69" s="45"/>
      <c r="F69" s="46">
        <f t="shared" si="19"/>
        <v>0</v>
      </c>
      <c r="G69" s="47">
        <f t="shared" si="14"/>
        <v>0</v>
      </c>
      <c r="H69" s="48">
        <f t="shared" si="28"/>
        <v>0</v>
      </c>
      <c r="I69" s="48">
        <f t="shared" si="78"/>
        <v>0</v>
      </c>
      <c r="J69" s="48">
        <f t="shared" si="81"/>
        <v>0</v>
      </c>
      <c r="K69" s="45"/>
      <c r="L69" s="46">
        <f t="shared" si="21"/>
        <v>0</v>
      </c>
      <c r="M69" s="47">
        <f t="shared" si="22"/>
        <v>0</v>
      </c>
      <c r="N69" s="48">
        <f t="shared" si="23"/>
        <v>0</v>
      </c>
      <c r="O69" s="48">
        <f t="shared" si="61"/>
        <v>0</v>
      </c>
      <c r="P69" s="48">
        <f t="shared" si="82"/>
        <v>0</v>
      </c>
      <c r="Q69" s="45"/>
      <c r="R69" s="50">
        <f t="shared" si="59"/>
        <v>0</v>
      </c>
      <c r="S69" s="47">
        <f t="shared" si="29"/>
        <v>0</v>
      </c>
      <c r="T69" s="51">
        <f t="shared" si="62"/>
        <v>0</v>
      </c>
      <c r="U69" s="51">
        <f t="shared" si="63"/>
        <v>0</v>
      </c>
      <c r="V69" s="51">
        <f t="shared" si="83"/>
        <v>0</v>
      </c>
      <c r="W69" s="52">
        <f t="shared" si="79"/>
        <v>0</v>
      </c>
      <c r="X69" s="52">
        <f t="shared" si="60"/>
        <v>0</v>
      </c>
      <c r="Y69" s="52">
        <f t="shared" si="80"/>
        <v>0</v>
      </c>
      <c r="Z69" s="52">
        <f t="shared" si="80"/>
        <v>0</v>
      </c>
      <c r="AA69" s="52">
        <f t="shared" si="84"/>
        <v>0</v>
      </c>
    </row>
    <row r="70" spans="1:27" x14ac:dyDescent="0.45">
      <c r="A70" s="23" t="s">
        <v>45</v>
      </c>
      <c r="B70" s="24">
        <v>12000</v>
      </c>
      <c r="C70" s="24">
        <v>0</v>
      </c>
      <c r="D70" s="44">
        <v>90</v>
      </c>
      <c r="E70" s="45"/>
      <c r="F70" s="46">
        <f t="shared" si="19"/>
        <v>0</v>
      </c>
      <c r="G70" s="47">
        <f t="shared" si="14"/>
        <v>0</v>
      </c>
      <c r="H70" s="48">
        <f t="shared" si="28"/>
        <v>0</v>
      </c>
      <c r="I70" s="48">
        <f t="shared" si="78"/>
        <v>0</v>
      </c>
      <c r="J70" s="48">
        <f t="shared" si="81"/>
        <v>0</v>
      </c>
      <c r="K70" s="45"/>
      <c r="L70" s="46">
        <f t="shared" si="21"/>
        <v>0</v>
      </c>
      <c r="M70" s="47">
        <f t="shared" si="22"/>
        <v>0</v>
      </c>
      <c r="N70" s="48">
        <f t="shared" si="23"/>
        <v>0</v>
      </c>
      <c r="O70" s="48">
        <f t="shared" si="61"/>
        <v>0</v>
      </c>
      <c r="P70" s="48">
        <f t="shared" si="82"/>
        <v>0</v>
      </c>
      <c r="Q70" s="45"/>
      <c r="R70" s="50">
        <f t="shared" si="59"/>
        <v>0</v>
      </c>
      <c r="S70" s="47">
        <f t="shared" si="29"/>
        <v>0</v>
      </c>
      <c r="T70" s="51">
        <f t="shared" si="62"/>
        <v>0</v>
      </c>
      <c r="U70" s="51">
        <f t="shared" si="63"/>
        <v>0</v>
      </c>
      <c r="V70" s="51">
        <f t="shared" si="83"/>
        <v>0</v>
      </c>
      <c r="W70" s="52">
        <f t="shared" si="79"/>
        <v>0</v>
      </c>
      <c r="X70" s="52">
        <f t="shared" si="60"/>
        <v>0</v>
      </c>
      <c r="Y70" s="52">
        <f t="shared" si="80"/>
        <v>0</v>
      </c>
      <c r="Z70" s="52">
        <f t="shared" si="80"/>
        <v>0</v>
      </c>
      <c r="AA70" s="52">
        <f t="shared" si="84"/>
        <v>0</v>
      </c>
    </row>
    <row r="71" spans="1:27" x14ac:dyDescent="0.45">
      <c r="A71" s="87" t="s">
        <v>46</v>
      </c>
      <c r="B71" s="24">
        <v>12000</v>
      </c>
      <c r="C71" s="24">
        <v>0</v>
      </c>
      <c r="D71" s="44">
        <v>95</v>
      </c>
      <c r="E71" s="45"/>
      <c r="F71" s="46">
        <f t="shared" si="19"/>
        <v>0</v>
      </c>
      <c r="G71" s="47">
        <f t="shared" si="14"/>
        <v>0</v>
      </c>
      <c r="H71" s="48">
        <f t="shared" si="28"/>
        <v>0</v>
      </c>
      <c r="I71" s="48">
        <f t="shared" si="78"/>
        <v>0</v>
      </c>
      <c r="J71" s="48">
        <f t="shared" si="81"/>
        <v>0</v>
      </c>
      <c r="K71" s="45"/>
      <c r="L71" s="46">
        <f t="shared" si="21"/>
        <v>0</v>
      </c>
      <c r="M71" s="47">
        <f t="shared" si="22"/>
        <v>0</v>
      </c>
      <c r="N71" s="48">
        <f t="shared" si="23"/>
        <v>0</v>
      </c>
      <c r="O71" s="48">
        <f t="shared" si="61"/>
        <v>0</v>
      </c>
      <c r="P71" s="48">
        <f t="shared" si="82"/>
        <v>0</v>
      </c>
      <c r="Q71" s="45"/>
      <c r="R71" s="50">
        <f t="shared" si="59"/>
        <v>0</v>
      </c>
      <c r="S71" s="47">
        <f t="shared" si="29"/>
        <v>0</v>
      </c>
      <c r="T71" s="51">
        <f t="shared" si="62"/>
        <v>0</v>
      </c>
      <c r="U71" s="51">
        <f t="shared" si="63"/>
        <v>0</v>
      </c>
      <c r="V71" s="51">
        <f t="shared" si="83"/>
        <v>0</v>
      </c>
      <c r="W71" s="52">
        <f t="shared" si="79"/>
        <v>0</v>
      </c>
      <c r="X71" s="52">
        <f t="shared" si="60"/>
        <v>0</v>
      </c>
      <c r="Y71" s="52">
        <f t="shared" si="80"/>
        <v>0</v>
      </c>
      <c r="Z71" s="52">
        <f t="shared" si="80"/>
        <v>0</v>
      </c>
      <c r="AA71" s="52">
        <f t="shared" si="84"/>
        <v>0</v>
      </c>
    </row>
    <row r="72" spans="1:27" x14ac:dyDescent="0.45">
      <c r="A72" s="88" t="s">
        <v>47</v>
      </c>
      <c r="B72" s="24">
        <v>12000</v>
      </c>
      <c r="C72" s="24">
        <v>0</v>
      </c>
      <c r="D72" s="44">
        <v>95</v>
      </c>
      <c r="E72" s="45"/>
      <c r="F72" s="46">
        <f t="shared" si="19"/>
        <v>0</v>
      </c>
      <c r="G72" s="47">
        <f t="shared" si="14"/>
        <v>0</v>
      </c>
      <c r="H72" s="48">
        <f t="shared" si="28"/>
        <v>0</v>
      </c>
      <c r="I72" s="48">
        <f t="shared" si="78"/>
        <v>0</v>
      </c>
      <c r="J72" s="48">
        <f>H72+I72</f>
        <v>0</v>
      </c>
      <c r="K72" s="45"/>
      <c r="L72" s="46">
        <f t="shared" si="21"/>
        <v>0</v>
      </c>
      <c r="M72" s="47">
        <f t="shared" si="22"/>
        <v>0</v>
      </c>
      <c r="N72" s="48">
        <f t="shared" si="23"/>
        <v>0</v>
      </c>
      <c r="O72" s="48">
        <f t="shared" si="61"/>
        <v>0</v>
      </c>
      <c r="P72" s="48">
        <f>N72+O72</f>
        <v>0</v>
      </c>
      <c r="Q72" s="45"/>
      <c r="R72" s="50">
        <f t="shared" si="59"/>
        <v>0</v>
      </c>
      <c r="S72" s="47">
        <f t="shared" si="29"/>
        <v>0</v>
      </c>
      <c r="T72" s="51">
        <f t="shared" si="62"/>
        <v>0</v>
      </c>
      <c r="U72" s="51">
        <f t="shared" si="63"/>
        <v>0</v>
      </c>
      <c r="V72" s="51">
        <f>T72+U72</f>
        <v>0</v>
      </c>
      <c r="W72" s="52">
        <f t="shared" si="79"/>
        <v>0</v>
      </c>
      <c r="X72" s="52">
        <f t="shared" si="60"/>
        <v>0</v>
      </c>
      <c r="Y72" s="52">
        <f t="shared" si="80"/>
        <v>0</v>
      </c>
      <c r="Z72" s="52">
        <f t="shared" si="80"/>
        <v>0</v>
      </c>
      <c r="AA72" s="52">
        <f>Y72+Z72</f>
        <v>0</v>
      </c>
    </row>
    <row r="73" spans="1:27" x14ac:dyDescent="0.45">
      <c r="A73" s="71" t="s">
        <v>56</v>
      </c>
      <c r="B73" s="72"/>
      <c r="C73" s="72"/>
      <c r="D73" s="73"/>
      <c r="E73" s="68"/>
      <c r="F73" s="46">
        <f t="shared" si="19"/>
        <v>0</v>
      </c>
      <c r="G73" s="47">
        <f t="shared" si="14"/>
        <v>0</v>
      </c>
      <c r="H73" s="48">
        <f t="shared" si="28"/>
        <v>0</v>
      </c>
      <c r="I73" s="69"/>
      <c r="J73" s="69"/>
      <c r="K73" s="68"/>
      <c r="L73" s="46">
        <f t="shared" si="21"/>
        <v>0</v>
      </c>
      <c r="M73" s="47">
        <f t="shared" si="22"/>
        <v>0</v>
      </c>
      <c r="N73" s="48">
        <f t="shared" si="23"/>
        <v>0</v>
      </c>
      <c r="O73" s="48">
        <f t="shared" si="61"/>
        <v>0</v>
      </c>
      <c r="P73" s="69"/>
      <c r="Q73" s="49"/>
      <c r="R73" s="50">
        <f t="shared" si="59"/>
        <v>0</v>
      </c>
      <c r="S73" s="47">
        <f t="shared" si="29"/>
        <v>0</v>
      </c>
      <c r="T73" s="51">
        <f t="shared" si="62"/>
        <v>0</v>
      </c>
      <c r="U73" s="51">
        <f t="shared" si="63"/>
        <v>0</v>
      </c>
      <c r="V73" s="74"/>
      <c r="W73" s="75"/>
      <c r="X73" s="52">
        <f t="shared" si="60"/>
        <v>0</v>
      </c>
      <c r="Y73" s="75"/>
      <c r="Z73" s="75"/>
      <c r="AA73" s="75"/>
    </row>
    <row r="74" spans="1:27" x14ac:dyDescent="0.45">
      <c r="A74" s="23" t="s">
        <v>69</v>
      </c>
      <c r="B74" s="24">
        <v>12000</v>
      </c>
      <c r="C74" s="24">
        <v>0</v>
      </c>
      <c r="D74" s="44">
        <v>70</v>
      </c>
      <c r="E74" s="68"/>
      <c r="F74" s="46">
        <f t="shared" si="19"/>
        <v>0</v>
      </c>
      <c r="G74" s="47">
        <f t="shared" si="14"/>
        <v>0</v>
      </c>
      <c r="H74" s="48">
        <f t="shared" si="28"/>
        <v>0</v>
      </c>
      <c r="I74" s="48">
        <f t="shared" ref="I74:I79" si="85">E74*C74</f>
        <v>0</v>
      </c>
      <c r="J74" s="48">
        <f>H74+I74</f>
        <v>0</v>
      </c>
      <c r="K74" s="97"/>
      <c r="L74" s="94">
        <f t="shared" si="21"/>
        <v>0</v>
      </c>
      <c r="M74" s="94">
        <f t="shared" si="22"/>
        <v>0</v>
      </c>
      <c r="N74" s="95">
        <f t="shared" si="23"/>
        <v>0</v>
      </c>
      <c r="O74" s="95">
        <f t="shared" si="61"/>
        <v>0</v>
      </c>
      <c r="P74" s="95">
        <f>N74+O74</f>
        <v>0</v>
      </c>
      <c r="Q74" s="96"/>
      <c r="R74" s="94">
        <f t="shared" si="59"/>
        <v>0</v>
      </c>
      <c r="S74" s="94">
        <f t="shared" si="29"/>
        <v>0</v>
      </c>
      <c r="T74" s="95">
        <f t="shared" si="62"/>
        <v>0</v>
      </c>
      <c r="U74" s="95">
        <f t="shared" si="63"/>
        <v>0</v>
      </c>
      <c r="V74" s="95">
        <f>T74+U74</f>
        <v>0</v>
      </c>
      <c r="W74" s="52">
        <f t="shared" ref="W74:W79" si="86">Q74+K74+E74</f>
        <v>0</v>
      </c>
      <c r="X74" s="52">
        <f t="shared" si="60"/>
        <v>0</v>
      </c>
      <c r="Y74" s="52">
        <f t="shared" ref="Y74:Z79" si="87">T74+N74+H74</f>
        <v>0</v>
      </c>
      <c r="Z74" s="52">
        <f t="shared" si="87"/>
        <v>0</v>
      </c>
      <c r="AA74" s="52">
        <f>Y74+Z74</f>
        <v>0</v>
      </c>
    </row>
    <row r="75" spans="1:27" x14ac:dyDescent="0.45">
      <c r="A75" s="23" t="s">
        <v>43</v>
      </c>
      <c r="B75" s="24">
        <v>12000</v>
      </c>
      <c r="C75" s="24">
        <v>0</v>
      </c>
      <c r="D75" s="44">
        <v>70</v>
      </c>
      <c r="E75" s="68"/>
      <c r="F75" s="46">
        <f t="shared" si="19"/>
        <v>0</v>
      </c>
      <c r="G75" s="47">
        <f t="shared" si="14"/>
        <v>0</v>
      </c>
      <c r="H75" s="48">
        <f t="shared" si="28"/>
        <v>0</v>
      </c>
      <c r="I75" s="48">
        <f t="shared" si="85"/>
        <v>0</v>
      </c>
      <c r="J75" s="48">
        <f t="shared" ref="J75:J78" si="88">H75+I75</f>
        <v>0</v>
      </c>
      <c r="K75" s="68"/>
      <c r="L75" s="46">
        <f t="shared" si="21"/>
        <v>0</v>
      </c>
      <c r="M75" s="47">
        <f t="shared" si="22"/>
        <v>0</v>
      </c>
      <c r="N75" s="48">
        <f t="shared" si="23"/>
        <v>0</v>
      </c>
      <c r="O75" s="48">
        <f t="shared" si="61"/>
        <v>0</v>
      </c>
      <c r="P75" s="48">
        <f t="shared" ref="P75:P78" si="89">N75+O75</f>
        <v>0</v>
      </c>
      <c r="Q75" s="68"/>
      <c r="R75" s="50">
        <f t="shared" si="59"/>
        <v>0</v>
      </c>
      <c r="S75" s="47">
        <f t="shared" si="29"/>
        <v>0</v>
      </c>
      <c r="T75" s="51">
        <f t="shared" si="62"/>
        <v>0</v>
      </c>
      <c r="U75" s="51">
        <f t="shared" si="63"/>
        <v>0</v>
      </c>
      <c r="V75" s="51">
        <f t="shared" ref="V75:V78" si="90">T75+U75</f>
        <v>0</v>
      </c>
      <c r="W75" s="52">
        <f t="shared" si="86"/>
        <v>0</v>
      </c>
      <c r="X75" s="52">
        <f t="shared" si="60"/>
        <v>0</v>
      </c>
      <c r="Y75" s="52">
        <f t="shared" si="87"/>
        <v>0</v>
      </c>
      <c r="Z75" s="52">
        <f t="shared" si="87"/>
        <v>0</v>
      </c>
      <c r="AA75" s="52">
        <f t="shared" ref="AA75:AA78" si="91">Y75+Z75</f>
        <v>0</v>
      </c>
    </row>
    <row r="76" spans="1:27" x14ac:dyDescent="0.45">
      <c r="A76" s="23" t="s">
        <v>44</v>
      </c>
      <c r="B76" s="24">
        <v>12000</v>
      </c>
      <c r="C76" s="24">
        <v>0</v>
      </c>
      <c r="D76" s="44">
        <v>90</v>
      </c>
      <c r="E76" s="68"/>
      <c r="F76" s="46">
        <f t="shared" si="19"/>
        <v>0</v>
      </c>
      <c r="G76" s="47">
        <f t="shared" si="14"/>
        <v>0</v>
      </c>
      <c r="H76" s="48">
        <f t="shared" si="28"/>
        <v>0</v>
      </c>
      <c r="I76" s="48">
        <f t="shared" si="85"/>
        <v>0</v>
      </c>
      <c r="J76" s="48">
        <f t="shared" si="88"/>
        <v>0</v>
      </c>
      <c r="K76" s="68"/>
      <c r="L76" s="46">
        <f t="shared" si="21"/>
        <v>0</v>
      </c>
      <c r="M76" s="47">
        <f t="shared" si="22"/>
        <v>0</v>
      </c>
      <c r="N76" s="48">
        <f t="shared" si="23"/>
        <v>0</v>
      </c>
      <c r="O76" s="48">
        <f t="shared" si="61"/>
        <v>0</v>
      </c>
      <c r="P76" s="48">
        <f t="shared" si="89"/>
        <v>0</v>
      </c>
      <c r="Q76" s="68"/>
      <c r="R76" s="50">
        <f t="shared" si="59"/>
        <v>0</v>
      </c>
      <c r="S76" s="47">
        <f t="shared" si="29"/>
        <v>0</v>
      </c>
      <c r="T76" s="51">
        <f t="shared" si="62"/>
        <v>0</v>
      </c>
      <c r="U76" s="51">
        <f t="shared" si="63"/>
        <v>0</v>
      </c>
      <c r="V76" s="51">
        <f t="shared" si="90"/>
        <v>0</v>
      </c>
      <c r="W76" s="52">
        <f t="shared" si="86"/>
        <v>0</v>
      </c>
      <c r="X76" s="52">
        <f t="shared" si="60"/>
        <v>0</v>
      </c>
      <c r="Y76" s="52">
        <f t="shared" si="87"/>
        <v>0</v>
      </c>
      <c r="Z76" s="52">
        <f t="shared" si="87"/>
        <v>0</v>
      </c>
      <c r="AA76" s="52">
        <f t="shared" si="91"/>
        <v>0</v>
      </c>
    </row>
    <row r="77" spans="1:27" x14ac:dyDescent="0.45">
      <c r="A77" s="23" t="s">
        <v>45</v>
      </c>
      <c r="B77" s="24">
        <v>12000</v>
      </c>
      <c r="C77" s="24">
        <v>0</v>
      </c>
      <c r="D77" s="44">
        <v>90</v>
      </c>
      <c r="E77" s="68"/>
      <c r="F77" s="46">
        <f t="shared" si="19"/>
        <v>0</v>
      </c>
      <c r="G77" s="47">
        <f t="shared" si="14"/>
        <v>0</v>
      </c>
      <c r="H77" s="48">
        <f t="shared" si="28"/>
        <v>0</v>
      </c>
      <c r="I77" s="48">
        <f t="shared" si="85"/>
        <v>0</v>
      </c>
      <c r="J77" s="48">
        <f t="shared" si="88"/>
        <v>0</v>
      </c>
      <c r="K77" s="68"/>
      <c r="L77" s="46">
        <f t="shared" si="21"/>
        <v>0</v>
      </c>
      <c r="M77" s="47">
        <f t="shared" si="22"/>
        <v>0</v>
      </c>
      <c r="N77" s="48">
        <f t="shared" si="23"/>
        <v>0</v>
      </c>
      <c r="O77" s="48">
        <f t="shared" si="61"/>
        <v>0</v>
      </c>
      <c r="P77" s="48">
        <f t="shared" si="89"/>
        <v>0</v>
      </c>
      <c r="Q77" s="68"/>
      <c r="R77" s="50">
        <f t="shared" si="59"/>
        <v>0</v>
      </c>
      <c r="S77" s="47">
        <f t="shared" si="29"/>
        <v>0</v>
      </c>
      <c r="T77" s="51">
        <f t="shared" si="62"/>
        <v>0</v>
      </c>
      <c r="U77" s="51">
        <f t="shared" si="63"/>
        <v>0</v>
      </c>
      <c r="V77" s="51">
        <f t="shared" si="90"/>
        <v>0</v>
      </c>
      <c r="W77" s="52">
        <f t="shared" si="86"/>
        <v>0</v>
      </c>
      <c r="X77" s="52">
        <f t="shared" si="60"/>
        <v>0</v>
      </c>
      <c r="Y77" s="52">
        <f t="shared" si="87"/>
        <v>0</v>
      </c>
      <c r="Z77" s="52">
        <f t="shared" si="87"/>
        <v>0</v>
      </c>
      <c r="AA77" s="52">
        <f t="shared" si="91"/>
        <v>0</v>
      </c>
    </row>
    <row r="78" spans="1:27" x14ac:dyDescent="0.45">
      <c r="A78" s="87" t="s">
        <v>46</v>
      </c>
      <c r="B78" s="24">
        <v>12000</v>
      </c>
      <c r="C78" s="24">
        <v>0</v>
      </c>
      <c r="D78" s="44">
        <v>95</v>
      </c>
      <c r="E78" s="45"/>
      <c r="F78" s="46">
        <f t="shared" si="19"/>
        <v>0</v>
      </c>
      <c r="G78" s="47">
        <f t="shared" si="14"/>
        <v>0</v>
      </c>
      <c r="H78" s="48">
        <f t="shared" si="28"/>
        <v>0</v>
      </c>
      <c r="I78" s="48">
        <f t="shared" si="85"/>
        <v>0</v>
      </c>
      <c r="J78" s="48">
        <f t="shared" si="88"/>
        <v>0</v>
      </c>
      <c r="K78" s="45"/>
      <c r="L78" s="46">
        <f t="shared" si="21"/>
        <v>0</v>
      </c>
      <c r="M78" s="47">
        <f t="shared" si="22"/>
        <v>0</v>
      </c>
      <c r="N78" s="48">
        <f t="shared" si="23"/>
        <v>0</v>
      </c>
      <c r="O78" s="48">
        <f t="shared" si="61"/>
        <v>0</v>
      </c>
      <c r="P78" s="48">
        <f t="shared" si="89"/>
        <v>0</v>
      </c>
      <c r="Q78" s="45"/>
      <c r="R78" s="50">
        <f t="shared" si="59"/>
        <v>0</v>
      </c>
      <c r="S78" s="47">
        <f t="shared" si="29"/>
        <v>0</v>
      </c>
      <c r="T78" s="51">
        <f t="shared" si="62"/>
        <v>0</v>
      </c>
      <c r="U78" s="51">
        <f t="shared" si="63"/>
        <v>0</v>
      </c>
      <c r="V78" s="51">
        <f t="shared" si="90"/>
        <v>0</v>
      </c>
      <c r="W78" s="52">
        <f t="shared" si="86"/>
        <v>0</v>
      </c>
      <c r="X78" s="52">
        <f t="shared" si="60"/>
        <v>0</v>
      </c>
      <c r="Y78" s="52">
        <f t="shared" si="87"/>
        <v>0</v>
      </c>
      <c r="Z78" s="52">
        <f t="shared" si="87"/>
        <v>0</v>
      </c>
      <c r="AA78" s="52">
        <f t="shared" si="91"/>
        <v>0</v>
      </c>
    </row>
    <row r="79" spans="1:27" x14ac:dyDescent="0.45">
      <c r="A79" s="88" t="s">
        <v>47</v>
      </c>
      <c r="B79" s="24">
        <v>12000</v>
      </c>
      <c r="C79" s="24">
        <v>0</v>
      </c>
      <c r="D79" s="44">
        <v>95</v>
      </c>
      <c r="E79" s="45"/>
      <c r="F79" s="46">
        <f t="shared" si="19"/>
        <v>0</v>
      </c>
      <c r="G79" s="47">
        <f t="shared" si="14"/>
        <v>0</v>
      </c>
      <c r="H79" s="48">
        <f t="shared" si="28"/>
        <v>0</v>
      </c>
      <c r="I79" s="48">
        <f t="shared" si="85"/>
        <v>0</v>
      </c>
      <c r="J79" s="48">
        <f>H79+I79</f>
        <v>0</v>
      </c>
      <c r="K79" s="45"/>
      <c r="L79" s="46">
        <f t="shared" si="21"/>
        <v>0</v>
      </c>
      <c r="M79" s="47">
        <f t="shared" si="22"/>
        <v>0</v>
      </c>
      <c r="N79" s="48">
        <f t="shared" si="23"/>
        <v>0</v>
      </c>
      <c r="O79" s="48">
        <f t="shared" si="61"/>
        <v>0</v>
      </c>
      <c r="P79" s="48">
        <f>N79+O79</f>
        <v>0</v>
      </c>
      <c r="Q79" s="45"/>
      <c r="R79" s="50">
        <f t="shared" si="59"/>
        <v>0</v>
      </c>
      <c r="S79" s="47">
        <f t="shared" si="29"/>
        <v>0</v>
      </c>
      <c r="T79" s="51">
        <f t="shared" si="62"/>
        <v>0</v>
      </c>
      <c r="U79" s="51">
        <f t="shared" si="63"/>
        <v>0</v>
      </c>
      <c r="V79" s="51">
        <f>T79+U79</f>
        <v>0</v>
      </c>
      <c r="W79" s="52">
        <f t="shared" si="86"/>
        <v>0</v>
      </c>
      <c r="X79" s="52">
        <f t="shared" si="60"/>
        <v>0</v>
      </c>
      <c r="Y79" s="52">
        <f t="shared" si="87"/>
        <v>0</v>
      </c>
      <c r="Z79" s="52">
        <f t="shared" si="87"/>
        <v>0</v>
      </c>
      <c r="AA79" s="52">
        <f>Y79+Z79</f>
        <v>0</v>
      </c>
    </row>
    <row r="80" spans="1:27" x14ac:dyDescent="0.45">
      <c r="A80" s="71" t="s">
        <v>57</v>
      </c>
      <c r="B80" s="24"/>
      <c r="C80" s="72"/>
      <c r="D80" s="73"/>
      <c r="E80" s="68"/>
      <c r="F80" s="46">
        <f t="shared" si="19"/>
        <v>0</v>
      </c>
      <c r="G80" s="47">
        <f t="shared" si="14"/>
        <v>0</v>
      </c>
      <c r="H80" s="48">
        <f t="shared" si="28"/>
        <v>0</v>
      </c>
      <c r="I80" s="69"/>
      <c r="J80" s="69"/>
      <c r="K80" s="68"/>
      <c r="L80" s="46">
        <f t="shared" si="21"/>
        <v>0</v>
      </c>
      <c r="M80" s="47">
        <f t="shared" si="22"/>
        <v>0</v>
      </c>
      <c r="N80" s="48">
        <f t="shared" si="23"/>
        <v>0</v>
      </c>
      <c r="O80" s="48">
        <f t="shared" si="61"/>
        <v>0</v>
      </c>
      <c r="P80" s="69"/>
      <c r="Q80" s="49"/>
      <c r="R80" s="50">
        <f t="shared" si="59"/>
        <v>0</v>
      </c>
      <c r="S80" s="47">
        <f t="shared" si="29"/>
        <v>0</v>
      </c>
      <c r="T80" s="51">
        <f t="shared" si="62"/>
        <v>0</v>
      </c>
      <c r="U80" s="51">
        <f t="shared" si="63"/>
        <v>0</v>
      </c>
      <c r="V80" s="74"/>
      <c r="W80" s="75"/>
      <c r="X80" s="52">
        <f t="shared" si="60"/>
        <v>0</v>
      </c>
      <c r="Y80" s="75"/>
      <c r="Z80" s="75"/>
      <c r="AA80" s="75"/>
    </row>
    <row r="81" spans="1:27" x14ac:dyDescent="0.45">
      <c r="A81" s="23" t="s">
        <v>69</v>
      </c>
      <c r="B81" s="24">
        <v>12000</v>
      </c>
      <c r="C81" s="24">
        <v>0</v>
      </c>
      <c r="D81" s="44">
        <v>70</v>
      </c>
      <c r="E81" s="45"/>
      <c r="F81" s="46">
        <f t="shared" si="19"/>
        <v>0</v>
      </c>
      <c r="G81" s="47">
        <f t="shared" si="14"/>
        <v>0</v>
      </c>
      <c r="H81" s="48">
        <f t="shared" si="28"/>
        <v>0</v>
      </c>
      <c r="I81" s="48">
        <f t="shared" ref="I81:I86" si="92">E81*C81</f>
        <v>0</v>
      </c>
      <c r="J81" s="48">
        <f>H81+I81</f>
        <v>0</v>
      </c>
      <c r="K81" s="93"/>
      <c r="L81" s="94">
        <f t="shared" si="21"/>
        <v>0</v>
      </c>
      <c r="M81" s="94">
        <f t="shared" si="22"/>
        <v>0</v>
      </c>
      <c r="N81" s="95">
        <f t="shared" si="23"/>
        <v>0</v>
      </c>
      <c r="O81" s="95">
        <f t="shared" si="61"/>
        <v>0</v>
      </c>
      <c r="P81" s="95">
        <f>N81+O81</f>
        <v>0</v>
      </c>
      <c r="Q81" s="96"/>
      <c r="R81" s="94">
        <f t="shared" ref="R81:R112" si="93">SUM(Q81*D81/100)</f>
        <v>0</v>
      </c>
      <c r="S81" s="94">
        <f t="shared" si="29"/>
        <v>0</v>
      </c>
      <c r="T81" s="95">
        <f t="shared" si="62"/>
        <v>0</v>
      </c>
      <c r="U81" s="95">
        <f t="shared" si="63"/>
        <v>0</v>
      </c>
      <c r="V81" s="95">
        <f>T81+U81</f>
        <v>0</v>
      </c>
      <c r="W81" s="52">
        <f t="shared" ref="W81:W86" si="94">Q81+K81+E81</f>
        <v>0</v>
      </c>
      <c r="X81" s="52">
        <f t="shared" ref="X81:X112" si="95">SUM(W81*D81/100)</f>
        <v>0</v>
      </c>
      <c r="Y81" s="52">
        <f t="shared" ref="Y81:Z86" si="96">T81+N81+H81</f>
        <v>0</v>
      </c>
      <c r="Z81" s="52">
        <f t="shared" si="96"/>
        <v>0</v>
      </c>
      <c r="AA81" s="52">
        <f>Y81+Z81</f>
        <v>0</v>
      </c>
    </row>
    <row r="82" spans="1:27" x14ac:dyDescent="0.45">
      <c r="A82" s="23" t="s">
        <v>43</v>
      </c>
      <c r="B82" s="24">
        <v>12000</v>
      </c>
      <c r="C82" s="24">
        <v>0</v>
      </c>
      <c r="D82" s="44">
        <v>70</v>
      </c>
      <c r="E82" s="45"/>
      <c r="F82" s="46">
        <f t="shared" ref="F82:F113" si="97">SUM(E82*D82/100)</f>
        <v>0</v>
      </c>
      <c r="G82" s="47">
        <f t="shared" ref="G82:G145" si="98">ROUNDUP(F82,0)</f>
        <v>0</v>
      </c>
      <c r="H82" s="48">
        <f t="shared" si="28"/>
        <v>0</v>
      </c>
      <c r="I82" s="48">
        <f t="shared" si="92"/>
        <v>0</v>
      </c>
      <c r="J82" s="48">
        <f t="shared" ref="J82:J85" si="99">H82+I82</f>
        <v>0</v>
      </c>
      <c r="K82" s="45"/>
      <c r="L82" s="46">
        <f t="shared" si="21"/>
        <v>0</v>
      </c>
      <c r="M82" s="47">
        <f t="shared" si="22"/>
        <v>0</v>
      </c>
      <c r="N82" s="48">
        <f t="shared" si="23"/>
        <v>0</v>
      </c>
      <c r="O82" s="48">
        <f t="shared" ref="O82:O113" si="100">M82*C82</f>
        <v>0</v>
      </c>
      <c r="P82" s="48">
        <f t="shared" ref="P82:P85" si="101">N82+O82</f>
        <v>0</v>
      </c>
      <c r="Q82" s="45"/>
      <c r="R82" s="50">
        <f t="shared" si="93"/>
        <v>0</v>
      </c>
      <c r="S82" s="47">
        <f t="shared" si="29"/>
        <v>0</v>
      </c>
      <c r="T82" s="51">
        <f t="shared" si="62"/>
        <v>0</v>
      </c>
      <c r="U82" s="51">
        <f t="shared" si="63"/>
        <v>0</v>
      </c>
      <c r="V82" s="51">
        <f t="shared" ref="V82:V85" si="102">T82+U82</f>
        <v>0</v>
      </c>
      <c r="W82" s="52">
        <f t="shared" si="94"/>
        <v>0</v>
      </c>
      <c r="X82" s="52">
        <f t="shared" si="95"/>
        <v>0</v>
      </c>
      <c r="Y82" s="52">
        <f t="shared" si="96"/>
        <v>0</v>
      </c>
      <c r="Z82" s="52">
        <f t="shared" si="96"/>
        <v>0</v>
      </c>
      <c r="AA82" s="52">
        <f t="shared" ref="AA82:AA85" si="103">Y82+Z82</f>
        <v>0</v>
      </c>
    </row>
    <row r="83" spans="1:27" x14ac:dyDescent="0.45">
      <c r="A83" s="23" t="s">
        <v>44</v>
      </c>
      <c r="B83" s="24">
        <v>12000</v>
      </c>
      <c r="C83" s="24">
        <v>0</v>
      </c>
      <c r="D83" s="44">
        <v>90</v>
      </c>
      <c r="E83" s="45"/>
      <c r="F83" s="46">
        <f t="shared" si="97"/>
        <v>0</v>
      </c>
      <c r="G83" s="47">
        <f t="shared" si="98"/>
        <v>0</v>
      </c>
      <c r="H83" s="48">
        <f t="shared" si="28"/>
        <v>0</v>
      </c>
      <c r="I83" s="48">
        <f t="shared" si="92"/>
        <v>0</v>
      </c>
      <c r="J83" s="48">
        <f t="shared" si="99"/>
        <v>0</v>
      </c>
      <c r="K83" s="45"/>
      <c r="L83" s="46">
        <f t="shared" ref="L83:L146" si="104">SUM(K83*D83/100)</f>
        <v>0</v>
      </c>
      <c r="M83" s="47">
        <f t="shared" ref="M83:M146" si="105">ROUNDUP(L83,0)</f>
        <v>0</v>
      </c>
      <c r="N83" s="48">
        <f t="shared" ref="N83:N146" si="106">K83*7000</f>
        <v>0</v>
      </c>
      <c r="O83" s="48">
        <f t="shared" si="100"/>
        <v>0</v>
      </c>
      <c r="P83" s="48">
        <f t="shared" si="101"/>
        <v>0</v>
      </c>
      <c r="Q83" s="45"/>
      <c r="R83" s="50">
        <f t="shared" si="93"/>
        <v>0</v>
      </c>
      <c r="S83" s="47">
        <f t="shared" si="29"/>
        <v>0</v>
      </c>
      <c r="T83" s="51">
        <f t="shared" ref="T83:T114" si="107">+S83*B83</f>
        <v>0</v>
      </c>
      <c r="U83" s="51">
        <f t="shared" ref="U83:U114" si="108">+S83*C83</f>
        <v>0</v>
      </c>
      <c r="V83" s="51">
        <f t="shared" si="102"/>
        <v>0</v>
      </c>
      <c r="W83" s="52">
        <f t="shared" si="94"/>
        <v>0</v>
      </c>
      <c r="X83" s="52">
        <f t="shared" si="95"/>
        <v>0</v>
      </c>
      <c r="Y83" s="52">
        <f t="shared" si="96"/>
        <v>0</v>
      </c>
      <c r="Z83" s="52">
        <f t="shared" si="96"/>
        <v>0</v>
      </c>
      <c r="AA83" s="52">
        <f t="shared" si="103"/>
        <v>0</v>
      </c>
    </row>
    <row r="84" spans="1:27" x14ac:dyDescent="0.45">
      <c r="A84" s="23" t="s">
        <v>45</v>
      </c>
      <c r="B84" s="24">
        <v>12000</v>
      </c>
      <c r="C84" s="24">
        <v>0</v>
      </c>
      <c r="D84" s="44">
        <v>90</v>
      </c>
      <c r="E84" s="45"/>
      <c r="F84" s="46">
        <f t="shared" si="97"/>
        <v>0</v>
      </c>
      <c r="G84" s="47">
        <f t="shared" si="98"/>
        <v>0</v>
      </c>
      <c r="H84" s="48">
        <f t="shared" ref="H84:H147" si="109">G84*B84</f>
        <v>0</v>
      </c>
      <c r="I84" s="48">
        <f t="shared" si="92"/>
        <v>0</v>
      </c>
      <c r="J84" s="48">
        <f t="shared" si="99"/>
        <v>0</v>
      </c>
      <c r="K84" s="45"/>
      <c r="L84" s="46">
        <f t="shared" si="104"/>
        <v>0</v>
      </c>
      <c r="M84" s="47">
        <f t="shared" si="105"/>
        <v>0</v>
      </c>
      <c r="N84" s="48">
        <f t="shared" si="106"/>
        <v>0</v>
      </c>
      <c r="O84" s="48">
        <f t="shared" si="100"/>
        <v>0</v>
      </c>
      <c r="P84" s="48">
        <f t="shared" si="101"/>
        <v>0</v>
      </c>
      <c r="Q84" s="45"/>
      <c r="R84" s="50">
        <f t="shared" si="93"/>
        <v>0</v>
      </c>
      <c r="S84" s="47">
        <f t="shared" ref="S84:S147" si="110">ROUNDUP(R84,0)</f>
        <v>0</v>
      </c>
      <c r="T84" s="51">
        <f t="shared" si="107"/>
        <v>0</v>
      </c>
      <c r="U84" s="51">
        <f t="shared" si="108"/>
        <v>0</v>
      </c>
      <c r="V84" s="51">
        <f t="shared" si="102"/>
        <v>0</v>
      </c>
      <c r="W84" s="52">
        <f t="shared" si="94"/>
        <v>0</v>
      </c>
      <c r="X84" s="52">
        <f t="shared" si="95"/>
        <v>0</v>
      </c>
      <c r="Y84" s="52">
        <f t="shared" si="96"/>
        <v>0</v>
      </c>
      <c r="Z84" s="52">
        <f t="shared" si="96"/>
        <v>0</v>
      </c>
      <c r="AA84" s="52">
        <f t="shared" si="103"/>
        <v>0</v>
      </c>
    </row>
    <row r="85" spans="1:27" x14ac:dyDescent="0.45">
      <c r="A85" s="87" t="s">
        <v>46</v>
      </c>
      <c r="B85" s="24">
        <v>12000</v>
      </c>
      <c r="C85" s="24">
        <v>0</v>
      </c>
      <c r="D85" s="44">
        <v>95</v>
      </c>
      <c r="E85" s="45"/>
      <c r="F85" s="46">
        <f t="shared" si="97"/>
        <v>0</v>
      </c>
      <c r="G85" s="47">
        <f t="shared" si="98"/>
        <v>0</v>
      </c>
      <c r="H85" s="48">
        <f t="shared" si="109"/>
        <v>0</v>
      </c>
      <c r="I85" s="48">
        <f t="shared" si="92"/>
        <v>0</v>
      </c>
      <c r="J85" s="48">
        <f t="shared" si="99"/>
        <v>0</v>
      </c>
      <c r="K85" s="45"/>
      <c r="L85" s="46">
        <f t="shared" si="104"/>
        <v>0</v>
      </c>
      <c r="M85" s="47">
        <f t="shared" si="105"/>
        <v>0</v>
      </c>
      <c r="N85" s="48">
        <f t="shared" si="106"/>
        <v>0</v>
      </c>
      <c r="O85" s="48">
        <f t="shared" si="100"/>
        <v>0</v>
      </c>
      <c r="P85" s="48">
        <f t="shared" si="101"/>
        <v>0</v>
      </c>
      <c r="Q85" s="45"/>
      <c r="R85" s="50">
        <f t="shared" si="93"/>
        <v>0</v>
      </c>
      <c r="S85" s="47">
        <f t="shared" si="110"/>
        <v>0</v>
      </c>
      <c r="T85" s="51">
        <f t="shared" si="107"/>
        <v>0</v>
      </c>
      <c r="U85" s="51">
        <f t="shared" si="108"/>
        <v>0</v>
      </c>
      <c r="V85" s="51">
        <f t="shared" si="102"/>
        <v>0</v>
      </c>
      <c r="W85" s="52">
        <f t="shared" si="94"/>
        <v>0</v>
      </c>
      <c r="X85" s="52">
        <f t="shared" si="95"/>
        <v>0</v>
      </c>
      <c r="Y85" s="52">
        <f t="shared" si="96"/>
        <v>0</v>
      </c>
      <c r="Z85" s="52">
        <f t="shared" si="96"/>
        <v>0</v>
      </c>
      <c r="AA85" s="52">
        <f t="shared" si="103"/>
        <v>0</v>
      </c>
    </row>
    <row r="86" spans="1:27" x14ac:dyDescent="0.45">
      <c r="A86" s="88" t="s">
        <v>47</v>
      </c>
      <c r="B86" s="24">
        <v>12000</v>
      </c>
      <c r="C86" s="24">
        <v>0</v>
      </c>
      <c r="D86" s="44">
        <v>95</v>
      </c>
      <c r="E86" s="45"/>
      <c r="F86" s="46">
        <f t="shared" si="97"/>
        <v>0</v>
      </c>
      <c r="G86" s="47">
        <f t="shared" si="98"/>
        <v>0</v>
      </c>
      <c r="H86" s="48">
        <f t="shared" si="109"/>
        <v>0</v>
      </c>
      <c r="I86" s="48">
        <f t="shared" si="92"/>
        <v>0</v>
      </c>
      <c r="J86" s="48">
        <f>H86+I86</f>
        <v>0</v>
      </c>
      <c r="K86" s="45"/>
      <c r="L86" s="46">
        <f t="shared" si="104"/>
        <v>0</v>
      </c>
      <c r="M86" s="47">
        <f t="shared" si="105"/>
        <v>0</v>
      </c>
      <c r="N86" s="48">
        <f t="shared" si="106"/>
        <v>0</v>
      </c>
      <c r="O86" s="48">
        <f t="shared" si="100"/>
        <v>0</v>
      </c>
      <c r="P86" s="48">
        <f>N86+O86</f>
        <v>0</v>
      </c>
      <c r="Q86" s="45"/>
      <c r="R86" s="50">
        <f t="shared" si="93"/>
        <v>0</v>
      </c>
      <c r="S86" s="47">
        <f t="shared" si="110"/>
        <v>0</v>
      </c>
      <c r="T86" s="51">
        <f t="shared" si="107"/>
        <v>0</v>
      </c>
      <c r="U86" s="51">
        <f t="shared" si="108"/>
        <v>0</v>
      </c>
      <c r="V86" s="51">
        <f>T86+U86</f>
        <v>0</v>
      </c>
      <c r="W86" s="52">
        <f t="shared" si="94"/>
        <v>0</v>
      </c>
      <c r="X86" s="52">
        <f t="shared" si="95"/>
        <v>0</v>
      </c>
      <c r="Y86" s="52">
        <f t="shared" si="96"/>
        <v>0</v>
      </c>
      <c r="Z86" s="52">
        <f t="shared" si="96"/>
        <v>0</v>
      </c>
      <c r="AA86" s="52">
        <f>Y86+Z86</f>
        <v>0</v>
      </c>
    </row>
    <row r="87" spans="1:27" x14ac:dyDescent="0.45">
      <c r="A87" s="71" t="s">
        <v>58</v>
      </c>
      <c r="B87" s="72"/>
      <c r="C87" s="72"/>
      <c r="D87" s="73"/>
      <c r="E87" s="68"/>
      <c r="F87" s="46">
        <f t="shared" si="97"/>
        <v>0</v>
      </c>
      <c r="G87" s="47">
        <f t="shared" si="98"/>
        <v>0</v>
      </c>
      <c r="H87" s="48">
        <f t="shared" si="109"/>
        <v>0</v>
      </c>
      <c r="I87" s="69"/>
      <c r="J87" s="69"/>
      <c r="K87" s="68"/>
      <c r="L87" s="46">
        <f t="shared" si="104"/>
        <v>0</v>
      </c>
      <c r="M87" s="47">
        <f t="shared" si="105"/>
        <v>0</v>
      </c>
      <c r="N87" s="48">
        <f t="shared" si="106"/>
        <v>0</v>
      </c>
      <c r="O87" s="48">
        <f t="shared" si="100"/>
        <v>0</v>
      </c>
      <c r="P87" s="69"/>
      <c r="Q87" s="49"/>
      <c r="R87" s="50">
        <f t="shared" si="93"/>
        <v>0</v>
      </c>
      <c r="S87" s="47">
        <f t="shared" si="110"/>
        <v>0</v>
      </c>
      <c r="T87" s="51">
        <f t="shared" si="107"/>
        <v>0</v>
      </c>
      <c r="U87" s="51">
        <f t="shared" si="108"/>
        <v>0</v>
      </c>
      <c r="V87" s="74"/>
      <c r="W87" s="75"/>
      <c r="X87" s="52">
        <f t="shared" si="95"/>
        <v>0</v>
      </c>
      <c r="Y87" s="75"/>
      <c r="Z87" s="75"/>
      <c r="AA87" s="75"/>
    </row>
    <row r="88" spans="1:27" x14ac:dyDescent="0.45">
      <c r="A88" s="23" t="s">
        <v>69</v>
      </c>
      <c r="B88" s="24">
        <v>12000</v>
      </c>
      <c r="C88" s="24">
        <v>0</v>
      </c>
      <c r="D88" s="44">
        <v>70</v>
      </c>
      <c r="E88" s="45"/>
      <c r="F88" s="46">
        <f t="shared" si="97"/>
        <v>0</v>
      </c>
      <c r="G88" s="47">
        <f t="shared" si="98"/>
        <v>0</v>
      </c>
      <c r="H88" s="48">
        <f t="shared" si="109"/>
        <v>0</v>
      </c>
      <c r="I88" s="48">
        <f t="shared" ref="I88:I93" si="111">E88*C88</f>
        <v>0</v>
      </c>
      <c r="J88" s="48">
        <f>H88+I88</f>
        <v>0</v>
      </c>
      <c r="K88" s="93"/>
      <c r="L88" s="94">
        <f t="shared" si="104"/>
        <v>0</v>
      </c>
      <c r="M88" s="94">
        <f t="shared" si="105"/>
        <v>0</v>
      </c>
      <c r="N88" s="95">
        <f t="shared" si="106"/>
        <v>0</v>
      </c>
      <c r="O88" s="95">
        <f t="shared" si="100"/>
        <v>0</v>
      </c>
      <c r="P88" s="95">
        <f>N88+O88</f>
        <v>0</v>
      </c>
      <c r="Q88" s="96"/>
      <c r="R88" s="94">
        <f t="shared" si="93"/>
        <v>0</v>
      </c>
      <c r="S88" s="94">
        <f t="shared" si="110"/>
        <v>0</v>
      </c>
      <c r="T88" s="95">
        <f t="shared" si="107"/>
        <v>0</v>
      </c>
      <c r="U88" s="95">
        <f t="shared" si="108"/>
        <v>0</v>
      </c>
      <c r="V88" s="95">
        <f>T88+U88</f>
        <v>0</v>
      </c>
      <c r="W88" s="52">
        <f t="shared" ref="W88:W93" si="112">Q88+K88+E88</f>
        <v>0</v>
      </c>
      <c r="X88" s="52">
        <f t="shared" si="95"/>
        <v>0</v>
      </c>
      <c r="Y88" s="52">
        <f t="shared" ref="Y88:Z93" si="113">T88+N88+H88</f>
        <v>0</v>
      </c>
      <c r="Z88" s="52">
        <f t="shared" si="113"/>
        <v>0</v>
      </c>
      <c r="AA88" s="52">
        <f>Y88+Z88</f>
        <v>0</v>
      </c>
    </row>
    <row r="89" spans="1:27" x14ac:dyDescent="0.45">
      <c r="A89" s="23" t="s">
        <v>43</v>
      </c>
      <c r="B89" s="24">
        <v>12000</v>
      </c>
      <c r="C89" s="24">
        <v>0</v>
      </c>
      <c r="D89" s="44">
        <v>70</v>
      </c>
      <c r="E89" s="45"/>
      <c r="F89" s="46">
        <f t="shared" si="97"/>
        <v>0</v>
      </c>
      <c r="G89" s="47">
        <f t="shared" si="98"/>
        <v>0</v>
      </c>
      <c r="H89" s="48">
        <f t="shared" si="109"/>
        <v>0</v>
      </c>
      <c r="I89" s="48">
        <f t="shared" si="111"/>
        <v>0</v>
      </c>
      <c r="J89" s="48">
        <f t="shared" ref="J89:J92" si="114">H89+I89</f>
        <v>0</v>
      </c>
      <c r="K89" s="45"/>
      <c r="L89" s="46">
        <f t="shared" si="104"/>
        <v>0</v>
      </c>
      <c r="M89" s="47">
        <f t="shared" si="105"/>
        <v>0</v>
      </c>
      <c r="N89" s="48">
        <f t="shared" si="106"/>
        <v>0</v>
      </c>
      <c r="O89" s="48">
        <f t="shared" si="100"/>
        <v>0</v>
      </c>
      <c r="P89" s="48">
        <f t="shared" ref="P89:P92" si="115">N89+O89</f>
        <v>0</v>
      </c>
      <c r="Q89" s="45"/>
      <c r="R89" s="50">
        <f t="shared" si="93"/>
        <v>0</v>
      </c>
      <c r="S89" s="47">
        <f t="shared" si="110"/>
        <v>0</v>
      </c>
      <c r="T89" s="51">
        <f t="shared" si="107"/>
        <v>0</v>
      </c>
      <c r="U89" s="51">
        <f t="shared" si="108"/>
        <v>0</v>
      </c>
      <c r="V89" s="51">
        <f t="shared" ref="V89:V92" si="116">T89+U89</f>
        <v>0</v>
      </c>
      <c r="W89" s="52">
        <f t="shared" si="112"/>
        <v>0</v>
      </c>
      <c r="X89" s="52">
        <f t="shared" si="95"/>
        <v>0</v>
      </c>
      <c r="Y89" s="52">
        <f t="shared" si="113"/>
        <v>0</v>
      </c>
      <c r="Z89" s="52">
        <f t="shared" si="113"/>
        <v>0</v>
      </c>
      <c r="AA89" s="52">
        <f t="shared" ref="AA89:AA92" si="117">Y89+Z89</f>
        <v>0</v>
      </c>
    </row>
    <row r="90" spans="1:27" x14ac:dyDescent="0.45">
      <c r="A90" s="23" t="s">
        <v>44</v>
      </c>
      <c r="B90" s="24">
        <v>12000</v>
      </c>
      <c r="C90" s="24">
        <v>0</v>
      </c>
      <c r="D90" s="44">
        <v>90</v>
      </c>
      <c r="E90" s="45"/>
      <c r="F90" s="46">
        <f t="shared" si="97"/>
        <v>0</v>
      </c>
      <c r="G90" s="47">
        <f t="shared" si="98"/>
        <v>0</v>
      </c>
      <c r="H90" s="48">
        <f t="shared" si="109"/>
        <v>0</v>
      </c>
      <c r="I90" s="48">
        <f t="shared" si="111"/>
        <v>0</v>
      </c>
      <c r="J90" s="48">
        <f t="shared" si="114"/>
        <v>0</v>
      </c>
      <c r="K90" s="45"/>
      <c r="L90" s="46">
        <f t="shared" si="104"/>
        <v>0</v>
      </c>
      <c r="M90" s="47">
        <f t="shared" si="105"/>
        <v>0</v>
      </c>
      <c r="N90" s="48">
        <f t="shared" si="106"/>
        <v>0</v>
      </c>
      <c r="O90" s="48">
        <f t="shared" si="100"/>
        <v>0</v>
      </c>
      <c r="P90" s="48">
        <f t="shared" si="115"/>
        <v>0</v>
      </c>
      <c r="Q90" s="45"/>
      <c r="R90" s="50">
        <f t="shared" si="93"/>
        <v>0</v>
      </c>
      <c r="S90" s="47">
        <f t="shared" si="110"/>
        <v>0</v>
      </c>
      <c r="T90" s="51">
        <f t="shared" si="107"/>
        <v>0</v>
      </c>
      <c r="U90" s="51">
        <f t="shared" si="108"/>
        <v>0</v>
      </c>
      <c r="V90" s="51">
        <f t="shared" si="116"/>
        <v>0</v>
      </c>
      <c r="W90" s="52">
        <f t="shared" si="112"/>
        <v>0</v>
      </c>
      <c r="X90" s="52">
        <f t="shared" si="95"/>
        <v>0</v>
      </c>
      <c r="Y90" s="52">
        <f t="shared" si="113"/>
        <v>0</v>
      </c>
      <c r="Z90" s="52">
        <f t="shared" si="113"/>
        <v>0</v>
      </c>
      <c r="AA90" s="52">
        <f t="shared" si="117"/>
        <v>0</v>
      </c>
    </row>
    <row r="91" spans="1:27" x14ac:dyDescent="0.45">
      <c r="A91" s="23" t="s">
        <v>45</v>
      </c>
      <c r="B91" s="24">
        <v>12000</v>
      </c>
      <c r="C91" s="24">
        <v>0</v>
      </c>
      <c r="D91" s="44">
        <v>90</v>
      </c>
      <c r="E91" s="45"/>
      <c r="F91" s="46">
        <f t="shared" si="97"/>
        <v>0</v>
      </c>
      <c r="G91" s="47">
        <f t="shared" si="98"/>
        <v>0</v>
      </c>
      <c r="H91" s="48">
        <f t="shared" si="109"/>
        <v>0</v>
      </c>
      <c r="I91" s="48">
        <f t="shared" si="111"/>
        <v>0</v>
      </c>
      <c r="J91" s="48">
        <f t="shared" si="114"/>
        <v>0</v>
      </c>
      <c r="K91" s="45"/>
      <c r="L91" s="46">
        <f t="shared" si="104"/>
        <v>0</v>
      </c>
      <c r="M91" s="47">
        <f t="shared" si="105"/>
        <v>0</v>
      </c>
      <c r="N91" s="48">
        <f t="shared" si="106"/>
        <v>0</v>
      </c>
      <c r="O91" s="48">
        <f t="shared" si="100"/>
        <v>0</v>
      </c>
      <c r="P91" s="48">
        <f t="shared" si="115"/>
        <v>0</v>
      </c>
      <c r="Q91" s="45"/>
      <c r="R91" s="50">
        <f t="shared" si="93"/>
        <v>0</v>
      </c>
      <c r="S91" s="47">
        <f t="shared" si="110"/>
        <v>0</v>
      </c>
      <c r="T91" s="51">
        <f t="shared" si="107"/>
        <v>0</v>
      </c>
      <c r="U91" s="51">
        <f t="shared" si="108"/>
        <v>0</v>
      </c>
      <c r="V91" s="51">
        <f t="shared" si="116"/>
        <v>0</v>
      </c>
      <c r="W91" s="52">
        <f t="shared" si="112"/>
        <v>0</v>
      </c>
      <c r="X91" s="52">
        <f t="shared" si="95"/>
        <v>0</v>
      </c>
      <c r="Y91" s="52">
        <f t="shared" si="113"/>
        <v>0</v>
      </c>
      <c r="Z91" s="52">
        <f t="shared" si="113"/>
        <v>0</v>
      </c>
      <c r="AA91" s="52">
        <f t="shared" si="117"/>
        <v>0</v>
      </c>
    </row>
    <row r="92" spans="1:27" x14ac:dyDescent="0.45">
      <c r="A92" s="87" t="s">
        <v>46</v>
      </c>
      <c r="B92" s="24">
        <v>12000</v>
      </c>
      <c r="C92" s="24">
        <v>0</v>
      </c>
      <c r="D92" s="44">
        <v>95</v>
      </c>
      <c r="E92" s="45"/>
      <c r="F92" s="46">
        <f t="shared" si="97"/>
        <v>0</v>
      </c>
      <c r="G92" s="47">
        <f t="shared" si="98"/>
        <v>0</v>
      </c>
      <c r="H92" s="48">
        <f t="shared" si="109"/>
        <v>0</v>
      </c>
      <c r="I92" s="48">
        <f t="shared" si="111"/>
        <v>0</v>
      </c>
      <c r="J92" s="48">
        <f t="shared" si="114"/>
        <v>0</v>
      </c>
      <c r="K92" s="45"/>
      <c r="L92" s="46">
        <f t="shared" si="104"/>
        <v>0</v>
      </c>
      <c r="M92" s="47">
        <f t="shared" si="105"/>
        <v>0</v>
      </c>
      <c r="N92" s="48">
        <f t="shared" si="106"/>
        <v>0</v>
      </c>
      <c r="O92" s="48">
        <f t="shared" si="100"/>
        <v>0</v>
      </c>
      <c r="P92" s="48">
        <f t="shared" si="115"/>
        <v>0</v>
      </c>
      <c r="Q92" s="45"/>
      <c r="R92" s="50">
        <f t="shared" si="93"/>
        <v>0</v>
      </c>
      <c r="S92" s="47">
        <f t="shared" si="110"/>
        <v>0</v>
      </c>
      <c r="T92" s="51">
        <f t="shared" si="107"/>
        <v>0</v>
      </c>
      <c r="U92" s="51">
        <f t="shared" si="108"/>
        <v>0</v>
      </c>
      <c r="V92" s="51">
        <f t="shared" si="116"/>
        <v>0</v>
      </c>
      <c r="W92" s="52">
        <f t="shared" si="112"/>
        <v>0</v>
      </c>
      <c r="X92" s="52">
        <f t="shared" si="95"/>
        <v>0</v>
      </c>
      <c r="Y92" s="52">
        <f t="shared" si="113"/>
        <v>0</v>
      </c>
      <c r="Z92" s="52">
        <f t="shared" si="113"/>
        <v>0</v>
      </c>
      <c r="AA92" s="52">
        <f t="shared" si="117"/>
        <v>0</v>
      </c>
    </row>
    <row r="93" spans="1:27" x14ac:dyDescent="0.45">
      <c r="A93" s="88" t="s">
        <v>47</v>
      </c>
      <c r="B93" s="24">
        <v>12000</v>
      </c>
      <c r="C93" s="24">
        <v>0</v>
      </c>
      <c r="D93" s="44">
        <v>95</v>
      </c>
      <c r="E93" s="45"/>
      <c r="F93" s="46">
        <f t="shared" si="97"/>
        <v>0</v>
      </c>
      <c r="G93" s="47">
        <f t="shared" si="98"/>
        <v>0</v>
      </c>
      <c r="H93" s="48">
        <f t="shared" si="109"/>
        <v>0</v>
      </c>
      <c r="I93" s="48">
        <f t="shared" si="111"/>
        <v>0</v>
      </c>
      <c r="J93" s="48">
        <f>H93+I93</f>
        <v>0</v>
      </c>
      <c r="K93" s="45"/>
      <c r="L93" s="46">
        <f t="shared" si="104"/>
        <v>0</v>
      </c>
      <c r="M93" s="47">
        <f t="shared" si="105"/>
        <v>0</v>
      </c>
      <c r="N93" s="48">
        <f t="shared" si="106"/>
        <v>0</v>
      </c>
      <c r="O93" s="48">
        <f t="shared" si="100"/>
        <v>0</v>
      </c>
      <c r="P93" s="48">
        <f>N93+O93</f>
        <v>0</v>
      </c>
      <c r="Q93" s="45"/>
      <c r="R93" s="50">
        <f t="shared" si="93"/>
        <v>0</v>
      </c>
      <c r="S93" s="47">
        <f t="shared" si="110"/>
        <v>0</v>
      </c>
      <c r="T93" s="51">
        <f t="shared" si="107"/>
        <v>0</v>
      </c>
      <c r="U93" s="51">
        <f t="shared" si="108"/>
        <v>0</v>
      </c>
      <c r="V93" s="51">
        <f>T93+U93</f>
        <v>0</v>
      </c>
      <c r="W93" s="52">
        <f t="shared" si="112"/>
        <v>0</v>
      </c>
      <c r="X93" s="52">
        <f t="shared" si="95"/>
        <v>0</v>
      </c>
      <c r="Y93" s="52">
        <f t="shared" si="113"/>
        <v>0</v>
      </c>
      <c r="Z93" s="52">
        <f t="shared" si="113"/>
        <v>0</v>
      </c>
      <c r="AA93" s="52">
        <f>Y93+Z93</f>
        <v>0</v>
      </c>
    </row>
    <row r="94" spans="1:27" x14ac:dyDescent="0.45">
      <c r="A94" s="71" t="s">
        <v>59</v>
      </c>
      <c r="B94" s="72"/>
      <c r="C94" s="72"/>
      <c r="D94" s="73"/>
      <c r="E94" s="68"/>
      <c r="F94" s="46">
        <f t="shared" si="97"/>
        <v>0</v>
      </c>
      <c r="G94" s="47">
        <f t="shared" si="98"/>
        <v>0</v>
      </c>
      <c r="H94" s="48">
        <f t="shared" si="109"/>
        <v>0</v>
      </c>
      <c r="I94" s="69"/>
      <c r="J94" s="69"/>
      <c r="K94" s="68"/>
      <c r="L94" s="46">
        <f t="shared" si="104"/>
        <v>0</v>
      </c>
      <c r="M94" s="47">
        <f t="shared" si="105"/>
        <v>0</v>
      </c>
      <c r="N94" s="48">
        <f t="shared" si="106"/>
        <v>0</v>
      </c>
      <c r="O94" s="48">
        <f t="shared" si="100"/>
        <v>0</v>
      </c>
      <c r="P94" s="69"/>
      <c r="Q94" s="49"/>
      <c r="R94" s="50">
        <f t="shared" si="93"/>
        <v>0</v>
      </c>
      <c r="S94" s="47">
        <f t="shared" si="110"/>
        <v>0</v>
      </c>
      <c r="T94" s="51">
        <f t="shared" si="107"/>
        <v>0</v>
      </c>
      <c r="U94" s="51">
        <f t="shared" si="108"/>
        <v>0</v>
      </c>
      <c r="V94" s="74"/>
      <c r="W94" s="75"/>
      <c r="X94" s="52">
        <f t="shared" si="95"/>
        <v>0</v>
      </c>
      <c r="Y94" s="75"/>
      <c r="Z94" s="75"/>
      <c r="AA94" s="75"/>
    </row>
    <row r="95" spans="1:27" x14ac:dyDescent="0.45">
      <c r="A95" s="23" t="s">
        <v>69</v>
      </c>
      <c r="B95" s="24">
        <v>12000</v>
      </c>
      <c r="C95" s="24">
        <v>0</v>
      </c>
      <c r="D95" s="44">
        <v>70</v>
      </c>
      <c r="E95" s="68"/>
      <c r="F95" s="46">
        <f t="shared" si="97"/>
        <v>0</v>
      </c>
      <c r="G95" s="47">
        <f t="shared" si="98"/>
        <v>0</v>
      </c>
      <c r="H95" s="48">
        <f t="shared" si="109"/>
        <v>0</v>
      </c>
      <c r="I95" s="48">
        <f t="shared" ref="I95:I100" si="118">E95*C95</f>
        <v>0</v>
      </c>
      <c r="J95" s="48">
        <f>H95+I95</f>
        <v>0</v>
      </c>
      <c r="K95" s="97"/>
      <c r="L95" s="94">
        <f t="shared" si="104"/>
        <v>0</v>
      </c>
      <c r="M95" s="94">
        <f t="shared" si="105"/>
        <v>0</v>
      </c>
      <c r="N95" s="95">
        <f t="shared" si="106"/>
        <v>0</v>
      </c>
      <c r="O95" s="95">
        <f t="shared" si="100"/>
        <v>0</v>
      </c>
      <c r="P95" s="95">
        <f>N95+O95</f>
        <v>0</v>
      </c>
      <c r="Q95" s="96"/>
      <c r="R95" s="94">
        <f t="shared" si="93"/>
        <v>0</v>
      </c>
      <c r="S95" s="94">
        <f t="shared" si="110"/>
        <v>0</v>
      </c>
      <c r="T95" s="95">
        <f t="shared" si="107"/>
        <v>0</v>
      </c>
      <c r="U95" s="95">
        <f t="shared" si="108"/>
        <v>0</v>
      </c>
      <c r="V95" s="95">
        <f>T95+U95</f>
        <v>0</v>
      </c>
      <c r="W95" s="52">
        <f t="shared" ref="W95:W100" si="119">Q95+K95+E95</f>
        <v>0</v>
      </c>
      <c r="X95" s="52">
        <f t="shared" si="95"/>
        <v>0</v>
      </c>
      <c r="Y95" s="52">
        <f t="shared" ref="Y95:Z100" si="120">T95+N95+H95</f>
        <v>0</v>
      </c>
      <c r="Z95" s="52">
        <f t="shared" si="120"/>
        <v>0</v>
      </c>
      <c r="AA95" s="52">
        <f>Y95+Z95</f>
        <v>0</v>
      </c>
    </row>
    <row r="96" spans="1:27" x14ac:dyDescent="0.45">
      <c r="A96" s="23" t="s">
        <v>43</v>
      </c>
      <c r="B96" s="24">
        <v>12000</v>
      </c>
      <c r="C96" s="24">
        <v>0</v>
      </c>
      <c r="D96" s="44">
        <v>70</v>
      </c>
      <c r="E96" s="68"/>
      <c r="F96" s="46">
        <f t="shared" si="97"/>
        <v>0</v>
      </c>
      <c r="G96" s="47">
        <f t="shared" si="98"/>
        <v>0</v>
      </c>
      <c r="H96" s="48">
        <f t="shared" si="109"/>
        <v>0</v>
      </c>
      <c r="I96" s="48">
        <f t="shared" si="118"/>
        <v>0</v>
      </c>
      <c r="J96" s="48">
        <f t="shared" ref="J96:J99" si="121">H96+I96</f>
        <v>0</v>
      </c>
      <c r="K96" s="68"/>
      <c r="L96" s="46">
        <f t="shared" si="104"/>
        <v>0</v>
      </c>
      <c r="M96" s="47">
        <f t="shared" si="105"/>
        <v>0</v>
      </c>
      <c r="N96" s="48">
        <f t="shared" si="106"/>
        <v>0</v>
      </c>
      <c r="O96" s="48">
        <f t="shared" si="100"/>
        <v>0</v>
      </c>
      <c r="P96" s="48">
        <f t="shared" ref="P96:P99" si="122">N96+O96</f>
        <v>0</v>
      </c>
      <c r="Q96" s="68"/>
      <c r="R96" s="50">
        <f t="shared" si="93"/>
        <v>0</v>
      </c>
      <c r="S96" s="47">
        <f t="shared" si="110"/>
        <v>0</v>
      </c>
      <c r="T96" s="51">
        <f t="shared" si="107"/>
        <v>0</v>
      </c>
      <c r="U96" s="51">
        <f t="shared" si="108"/>
        <v>0</v>
      </c>
      <c r="V96" s="51">
        <f t="shared" ref="V96:V99" si="123">T96+U96</f>
        <v>0</v>
      </c>
      <c r="W96" s="52">
        <f t="shared" si="119"/>
        <v>0</v>
      </c>
      <c r="X96" s="52">
        <f t="shared" si="95"/>
        <v>0</v>
      </c>
      <c r="Y96" s="52">
        <f t="shared" si="120"/>
        <v>0</v>
      </c>
      <c r="Z96" s="52">
        <f t="shared" si="120"/>
        <v>0</v>
      </c>
      <c r="AA96" s="52">
        <f t="shared" ref="AA96:AA99" si="124">Y96+Z96</f>
        <v>0</v>
      </c>
    </row>
    <row r="97" spans="1:27" x14ac:dyDescent="0.45">
      <c r="A97" s="23" t="s">
        <v>44</v>
      </c>
      <c r="B97" s="24">
        <v>12000</v>
      </c>
      <c r="C97" s="24">
        <v>0</v>
      </c>
      <c r="D97" s="44">
        <v>90</v>
      </c>
      <c r="E97" s="68"/>
      <c r="F97" s="46">
        <f t="shared" si="97"/>
        <v>0</v>
      </c>
      <c r="G97" s="47">
        <f t="shared" si="98"/>
        <v>0</v>
      </c>
      <c r="H97" s="48">
        <f t="shared" si="109"/>
        <v>0</v>
      </c>
      <c r="I97" s="48">
        <f t="shared" si="118"/>
        <v>0</v>
      </c>
      <c r="J97" s="48">
        <f t="shared" si="121"/>
        <v>0</v>
      </c>
      <c r="K97" s="68"/>
      <c r="L97" s="46">
        <f t="shared" si="104"/>
        <v>0</v>
      </c>
      <c r="M97" s="47">
        <f t="shared" si="105"/>
        <v>0</v>
      </c>
      <c r="N97" s="48">
        <f t="shared" si="106"/>
        <v>0</v>
      </c>
      <c r="O97" s="48">
        <f t="shared" si="100"/>
        <v>0</v>
      </c>
      <c r="P97" s="48">
        <f t="shared" si="122"/>
        <v>0</v>
      </c>
      <c r="Q97" s="68"/>
      <c r="R97" s="50">
        <f t="shared" si="93"/>
        <v>0</v>
      </c>
      <c r="S97" s="47">
        <f t="shared" si="110"/>
        <v>0</v>
      </c>
      <c r="T97" s="51">
        <f t="shared" si="107"/>
        <v>0</v>
      </c>
      <c r="U97" s="51">
        <f t="shared" si="108"/>
        <v>0</v>
      </c>
      <c r="V97" s="51">
        <f t="shared" si="123"/>
        <v>0</v>
      </c>
      <c r="W97" s="52">
        <f t="shared" si="119"/>
        <v>0</v>
      </c>
      <c r="X97" s="52">
        <f t="shared" si="95"/>
        <v>0</v>
      </c>
      <c r="Y97" s="52">
        <f t="shared" si="120"/>
        <v>0</v>
      </c>
      <c r="Z97" s="52">
        <f t="shared" si="120"/>
        <v>0</v>
      </c>
      <c r="AA97" s="52">
        <f t="shared" si="124"/>
        <v>0</v>
      </c>
    </row>
    <row r="98" spans="1:27" x14ac:dyDescent="0.45">
      <c r="A98" s="23" t="s">
        <v>45</v>
      </c>
      <c r="B98" s="24">
        <v>12000</v>
      </c>
      <c r="C98" s="24">
        <v>0</v>
      </c>
      <c r="D98" s="44">
        <v>90</v>
      </c>
      <c r="E98" s="68"/>
      <c r="F98" s="46">
        <f t="shared" si="97"/>
        <v>0</v>
      </c>
      <c r="G98" s="47">
        <f t="shared" si="98"/>
        <v>0</v>
      </c>
      <c r="H98" s="48">
        <f t="shared" si="109"/>
        <v>0</v>
      </c>
      <c r="I98" s="48">
        <f t="shared" si="118"/>
        <v>0</v>
      </c>
      <c r="J98" s="48">
        <f t="shared" si="121"/>
        <v>0</v>
      </c>
      <c r="K98" s="68"/>
      <c r="L98" s="46">
        <f t="shared" si="104"/>
        <v>0</v>
      </c>
      <c r="M98" s="47">
        <f t="shared" si="105"/>
        <v>0</v>
      </c>
      <c r="N98" s="48">
        <f t="shared" si="106"/>
        <v>0</v>
      </c>
      <c r="O98" s="48">
        <f t="shared" si="100"/>
        <v>0</v>
      </c>
      <c r="P98" s="48">
        <f t="shared" si="122"/>
        <v>0</v>
      </c>
      <c r="Q98" s="68"/>
      <c r="R98" s="50">
        <f t="shared" si="93"/>
        <v>0</v>
      </c>
      <c r="S98" s="47">
        <f t="shared" si="110"/>
        <v>0</v>
      </c>
      <c r="T98" s="51">
        <f t="shared" si="107"/>
        <v>0</v>
      </c>
      <c r="U98" s="51">
        <f t="shared" si="108"/>
        <v>0</v>
      </c>
      <c r="V98" s="51">
        <f t="shared" si="123"/>
        <v>0</v>
      </c>
      <c r="W98" s="52">
        <f t="shared" si="119"/>
        <v>0</v>
      </c>
      <c r="X98" s="52">
        <f t="shared" si="95"/>
        <v>0</v>
      </c>
      <c r="Y98" s="52">
        <f t="shared" si="120"/>
        <v>0</v>
      </c>
      <c r="Z98" s="52">
        <f t="shared" si="120"/>
        <v>0</v>
      </c>
      <c r="AA98" s="52">
        <f t="shared" si="124"/>
        <v>0</v>
      </c>
    </row>
    <row r="99" spans="1:27" x14ac:dyDescent="0.45">
      <c r="A99" s="87" t="s">
        <v>46</v>
      </c>
      <c r="B99" s="24">
        <v>12000</v>
      </c>
      <c r="C99" s="24">
        <v>0</v>
      </c>
      <c r="D99" s="44">
        <v>95</v>
      </c>
      <c r="E99" s="45"/>
      <c r="F99" s="46">
        <f t="shared" si="97"/>
        <v>0</v>
      </c>
      <c r="G99" s="47">
        <f t="shared" si="98"/>
        <v>0</v>
      </c>
      <c r="H99" s="48">
        <f t="shared" si="109"/>
        <v>0</v>
      </c>
      <c r="I99" s="48">
        <f t="shared" si="118"/>
        <v>0</v>
      </c>
      <c r="J99" s="48">
        <f t="shared" si="121"/>
        <v>0</v>
      </c>
      <c r="K99" s="45"/>
      <c r="L99" s="46">
        <f t="shared" si="104"/>
        <v>0</v>
      </c>
      <c r="M99" s="47">
        <f t="shared" si="105"/>
        <v>0</v>
      </c>
      <c r="N99" s="48">
        <f t="shared" si="106"/>
        <v>0</v>
      </c>
      <c r="O99" s="48">
        <f t="shared" si="100"/>
        <v>0</v>
      </c>
      <c r="P99" s="48">
        <f t="shared" si="122"/>
        <v>0</v>
      </c>
      <c r="Q99" s="45"/>
      <c r="R99" s="50">
        <f t="shared" si="93"/>
        <v>0</v>
      </c>
      <c r="S99" s="47">
        <f t="shared" si="110"/>
        <v>0</v>
      </c>
      <c r="T99" s="51">
        <f t="shared" si="107"/>
        <v>0</v>
      </c>
      <c r="U99" s="51">
        <f t="shared" si="108"/>
        <v>0</v>
      </c>
      <c r="V99" s="51">
        <f t="shared" si="123"/>
        <v>0</v>
      </c>
      <c r="W99" s="52">
        <f t="shared" si="119"/>
        <v>0</v>
      </c>
      <c r="X99" s="52">
        <f t="shared" si="95"/>
        <v>0</v>
      </c>
      <c r="Y99" s="52">
        <f t="shared" si="120"/>
        <v>0</v>
      </c>
      <c r="Z99" s="52">
        <f t="shared" si="120"/>
        <v>0</v>
      </c>
      <c r="AA99" s="52">
        <f t="shared" si="124"/>
        <v>0</v>
      </c>
    </row>
    <row r="100" spans="1:27" x14ac:dyDescent="0.45">
      <c r="A100" s="88" t="s">
        <v>47</v>
      </c>
      <c r="B100" s="24">
        <v>12000</v>
      </c>
      <c r="C100" s="24">
        <v>0</v>
      </c>
      <c r="D100" s="44">
        <v>95</v>
      </c>
      <c r="E100" s="45"/>
      <c r="F100" s="46">
        <f t="shared" si="97"/>
        <v>0</v>
      </c>
      <c r="G100" s="47">
        <f t="shared" si="98"/>
        <v>0</v>
      </c>
      <c r="H100" s="48">
        <f t="shared" si="109"/>
        <v>0</v>
      </c>
      <c r="I100" s="48">
        <f t="shared" si="118"/>
        <v>0</v>
      </c>
      <c r="J100" s="48">
        <f>H100+I100</f>
        <v>0</v>
      </c>
      <c r="K100" s="45"/>
      <c r="L100" s="46">
        <f t="shared" si="104"/>
        <v>0</v>
      </c>
      <c r="M100" s="47">
        <f t="shared" si="105"/>
        <v>0</v>
      </c>
      <c r="N100" s="48">
        <f t="shared" si="106"/>
        <v>0</v>
      </c>
      <c r="O100" s="48">
        <f t="shared" si="100"/>
        <v>0</v>
      </c>
      <c r="P100" s="48">
        <f>N100+O100</f>
        <v>0</v>
      </c>
      <c r="Q100" s="45"/>
      <c r="R100" s="50">
        <f t="shared" si="93"/>
        <v>0</v>
      </c>
      <c r="S100" s="47">
        <f t="shared" si="110"/>
        <v>0</v>
      </c>
      <c r="T100" s="51">
        <f t="shared" si="107"/>
        <v>0</v>
      </c>
      <c r="U100" s="51">
        <f t="shared" si="108"/>
        <v>0</v>
      </c>
      <c r="V100" s="51">
        <f>T100+U100</f>
        <v>0</v>
      </c>
      <c r="W100" s="52">
        <f t="shared" si="119"/>
        <v>0</v>
      </c>
      <c r="X100" s="52">
        <f t="shared" si="95"/>
        <v>0</v>
      </c>
      <c r="Y100" s="52">
        <f t="shared" si="120"/>
        <v>0</v>
      </c>
      <c r="Z100" s="52">
        <f t="shared" si="120"/>
        <v>0</v>
      </c>
      <c r="AA100" s="52">
        <f>Y100+Z100</f>
        <v>0</v>
      </c>
    </row>
    <row r="101" spans="1:27" x14ac:dyDescent="0.45">
      <c r="A101" s="71" t="s">
        <v>60</v>
      </c>
      <c r="B101" s="72"/>
      <c r="C101" s="72"/>
      <c r="D101" s="73"/>
      <c r="E101" s="68"/>
      <c r="F101" s="46">
        <f t="shared" si="97"/>
        <v>0</v>
      </c>
      <c r="G101" s="47">
        <f t="shared" si="98"/>
        <v>0</v>
      </c>
      <c r="H101" s="48">
        <f t="shared" si="109"/>
        <v>0</v>
      </c>
      <c r="I101" s="69"/>
      <c r="J101" s="69"/>
      <c r="K101" s="68"/>
      <c r="L101" s="46">
        <f t="shared" si="104"/>
        <v>0</v>
      </c>
      <c r="M101" s="47">
        <f t="shared" si="105"/>
        <v>0</v>
      </c>
      <c r="N101" s="48">
        <f t="shared" si="106"/>
        <v>0</v>
      </c>
      <c r="O101" s="48">
        <f t="shared" si="100"/>
        <v>0</v>
      </c>
      <c r="P101" s="69"/>
      <c r="Q101" s="49"/>
      <c r="R101" s="50">
        <f t="shared" si="93"/>
        <v>0</v>
      </c>
      <c r="S101" s="47">
        <f t="shared" si="110"/>
        <v>0</v>
      </c>
      <c r="T101" s="51">
        <f t="shared" si="107"/>
        <v>0</v>
      </c>
      <c r="U101" s="51">
        <f t="shared" si="108"/>
        <v>0</v>
      </c>
      <c r="V101" s="74"/>
      <c r="W101" s="75"/>
      <c r="X101" s="52">
        <f t="shared" si="95"/>
        <v>0</v>
      </c>
      <c r="Y101" s="75"/>
      <c r="Z101" s="75"/>
      <c r="AA101" s="75"/>
    </row>
    <row r="102" spans="1:27" x14ac:dyDescent="0.45">
      <c r="A102" s="23" t="s">
        <v>69</v>
      </c>
      <c r="B102" s="24">
        <v>12000</v>
      </c>
      <c r="C102" s="24">
        <v>0</v>
      </c>
      <c r="D102" s="44">
        <v>70</v>
      </c>
      <c r="E102" s="68"/>
      <c r="F102" s="46">
        <f t="shared" si="97"/>
        <v>0</v>
      </c>
      <c r="G102" s="47">
        <f t="shared" si="98"/>
        <v>0</v>
      </c>
      <c r="H102" s="48">
        <f t="shared" si="109"/>
        <v>0</v>
      </c>
      <c r="I102" s="48">
        <f t="shared" ref="I102:I107" si="125">E102*C102</f>
        <v>0</v>
      </c>
      <c r="J102" s="48">
        <f>H102+I102</f>
        <v>0</v>
      </c>
      <c r="K102" s="97"/>
      <c r="L102" s="94">
        <f t="shared" si="104"/>
        <v>0</v>
      </c>
      <c r="M102" s="94">
        <f t="shared" si="105"/>
        <v>0</v>
      </c>
      <c r="N102" s="95">
        <f t="shared" si="106"/>
        <v>0</v>
      </c>
      <c r="O102" s="95">
        <f t="shared" si="100"/>
        <v>0</v>
      </c>
      <c r="P102" s="95">
        <f>N102+O102</f>
        <v>0</v>
      </c>
      <c r="Q102" s="96"/>
      <c r="R102" s="94">
        <f t="shared" si="93"/>
        <v>0</v>
      </c>
      <c r="S102" s="94">
        <f t="shared" si="110"/>
        <v>0</v>
      </c>
      <c r="T102" s="95">
        <f t="shared" si="107"/>
        <v>0</v>
      </c>
      <c r="U102" s="95">
        <f t="shared" si="108"/>
        <v>0</v>
      </c>
      <c r="V102" s="95">
        <f>T102+U102</f>
        <v>0</v>
      </c>
      <c r="W102" s="52">
        <f t="shared" ref="W102:W107" si="126">Q102+K102+E102</f>
        <v>0</v>
      </c>
      <c r="X102" s="52">
        <f t="shared" si="95"/>
        <v>0</v>
      </c>
      <c r="Y102" s="52">
        <f t="shared" ref="Y102:Z107" si="127">T102+N102+H102</f>
        <v>0</v>
      </c>
      <c r="Z102" s="52">
        <f t="shared" si="127"/>
        <v>0</v>
      </c>
      <c r="AA102" s="52">
        <f>Y102+Z102</f>
        <v>0</v>
      </c>
    </row>
    <row r="103" spans="1:27" x14ac:dyDescent="0.45">
      <c r="A103" s="23" t="s">
        <v>43</v>
      </c>
      <c r="B103" s="24">
        <v>12000</v>
      </c>
      <c r="C103" s="24">
        <v>0</v>
      </c>
      <c r="D103" s="44">
        <v>70</v>
      </c>
      <c r="E103" s="68"/>
      <c r="F103" s="46">
        <f t="shared" si="97"/>
        <v>0</v>
      </c>
      <c r="G103" s="47">
        <f t="shared" si="98"/>
        <v>0</v>
      </c>
      <c r="H103" s="48">
        <f t="shared" si="109"/>
        <v>0</v>
      </c>
      <c r="I103" s="48">
        <f t="shared" si="125"/>
        <v>0</v>
      </c>
      <c r="J103" s="48">
        <f t="shared" ref="J103:J106" si="128">H103+I103</f>
        <v>0</v>
      </c>
      <c r="K103" s="68"/>
      <c r="L103" s="46">
        <f t="shared" si="104"/>
        <v>0</v>
      </c>
      <c r="M103" s="47">
        <f t="shared" si="105"/>
        <v>0</v>
      </c>
      <c r="N103" s="48">
        <f t="shared" si="106"/>
        <v>0</v>
      </c>
      <c r="O103" s="48">
        <f t="shared" si="100"/>
        <v>0</v>
      </c>
      <c r="P103" s="48">
        <f t="shared" ref="P103:P106" si="129">N103+O103</f>
        <v>0</v>
      </c>
      <c r="Q103" s="68"/>
      <c r="R103" s="50">
        <f t="shared" si="93"/>
        <v>0</v>
      </c>
      <c r="S103" s="47">
        <f t="shared" si="110"/>
        <v>0</v>
      </c>
      <c r="T103" s="51">
        <f t="shared" si="107"/>
        <v>0</v>
      </c>
      <c r="U103" s="51">
        <f t="shared" si="108"/>
        <v>0</v>
      </c>
      <c r="V103" s="51">
        <f t="shared" ref="V103:V106" si="130">T103+U103</f>
        <v>0</v>
      </c>
      <c r="W103" s="52">
        <f t="shared" si="126"/>
        <v>0</v>
      </c>
      <c r="X103" s="52">
        <f t="shared" si="95"/>
        <v>0</v>
      </c>
      <c r="Y103" s="52">
        <f t="shared" si="127"/>
        <v>0</v>
      </c>
      <c r="Z103" s="52">
        <f t="shared" si="127"/>
        <v>0</v>
      </c>
      <c r="AA103" s="52">
        <f t="shared" ref="AA103:AA106" si="131">Y103+Z103</f>
        <v>0</v>
      </c>
    </row>
    <row r="104" spans="1:27" x14ac:dyDescent="0.45">
      <c r="A104" s="23" t="s">
        <v>44</v>
      </c>
      <c r="B104" s="24">
        <v>12000</v>
      </c>
      <c r="C104" s="24">
        <v>0</v>
      </c>
      <c r="D104" s="44">
        <v>90</v>
      </c>
      <c r="E104" s="68"/>
      <c r="F104" s="46">
        <f t="shared" si="97"/>
        <v>0</v>
      </c>
      <c r="G104" s="47">
        <f t="shared" si="98"/>
        <v>0</v>
      </c>
      <c r="H104" s="48">
        <f t="shared" si="109"/>
        <v>0</v>
      </c>
      <c r="I104" s="48">
        <f t="shared" si="125"/>
        <v>0</v>
      </c>
      <c r="J104" s="48">
        <f t="shared" si="128"/>
        <v>0</v>
      </c>
      <c r="K104" s="68"/>
      <c r="L104" s="46">
        <f t="shared" si="104"/>
        <v>0</v>
      </c>
      <c r="M104" s="47">
        <f t="shared" si="105"/>
        <v>0</v>
      </c>
      <c r="N104" s="48">
        <f t="shared" si="106"/>
        <v>0</v>
      </c>
      <c r="O104" s="48">
        <f t="shared" si="100"/>
        <v>0</v>
      </c>
      <c r="P104" s="48">
        <f t="shared" si="129"/>
        <v>0</v>
      </c>
      <c r="Q104" s="68"/>
      <c r="R104" s="50">
        <f t="shared" si="93"/>
        <v>0</v>
      </c>
      <c r="S104" s="47">
        <f t="shared" si="110"/>
        <v>0</v>
      </c>
      <c r="T104" s="51">
        <f t="shared" si="107"/>
        <v>0</v>
      </c>
      <c r="U104" s="51">
        <f t="shared" si="108"/>
        <v>0</v>
      </c>
      <c r="V104" s="51">
        <f t="shared" si="130"/>
        <v>0</v>
      </c>
      <c r="W104" s="52">
        <f t="shared" si="126"/>
        <v>0</v>
      </c>
      <c r="X104" s="52">
        <f t="shared" si="95"/>
        <v>0</v>
      </c>
      <c r="Y104" s="52">
        <f t="shared" si="127"/>
        <v>0</v>
      </c>
      <c r="Z104" s="52">
        <f t="shared" si="127"/>
        <v>0</v>
      </c>
      <c r="AA104" s="52">
        <f t="shared" si="131"/>
        <v>0</v>
      </c>
    </row>
    <row r="105" spans="1:27" x14ac:dyDescent="0.45">
      <c r="A105" s="23" t="s">
        <v>45</v>
      </c>
      <c r="B105" s="24">
        <v>12000</v>
      </c>
      <c r="C105" s="24">
        <v>0</v>
      </c>
      <c r="D105" s="44">
        <v>90</v>
      </c>
      <c r="E105" s="68"/>
      <c r="F105" s="46">
        <f t="shared" si="97"/>
        <v>0</v>
      </c>
      <c r="G105" s="47">
        <f t="shared" si="98"/>
        <v>0</v>
      </c>
      <c r="H105" s="48">
        <f t="shared" si="109"/>
        <v>0</v>
      </c>
      <c r="I105" s="48">
        <f t="shared" si="125"/>
        <v>0</v>
      </c>
      <c r="J105" s="48">
        <f t="shared" si="128"/>
        <v>0</v>
      </c>
      <c r="K105" s="68"/>
      <c r="L105" s="46">
        <f t="shared" si="104"/>
        <v>0</v>
      </c>
      <c r="M105" s="47">
        <f t="shared" si="105"/>
        <v>0</v>
      </c>
      <c r="N105" s="48">
        <f t="shared" si="106"/>
        <v>0</v>
      </c>
      <c r="O105" s="48">
        <f t="shared" si="100"/>
        <v>0</v>
      </c>
      <c r="P105" s="48">
        <f t="shared" si="129"/>
        <v>0</v>
      </c>
      <c r="Q105" s="68"/>
      <c r="R105" s="50">
        <f t="shared" si="93"/>
        <v>0</v>
      </c>
      <c r="S105" s="47">
        <f t="shared" si="110"/>
        <v>0</v>
      </c>
      <c r="T105" s="51">
        <f t="shared" si="107"/>
        <v>0</v>
      </c>
      <c r="U105" s="51">
        <f t="shared" si="108"/>
        <v>0</v>
      </c>
      <c r="V105" s="51">
        <f t="shared" si="130"/>
        <v>0</v>
      </c>
      <c r="W105" s="52">
        <f t="shared" si="126"/>
        <v>0</v>
      </c>
      <c r="X105" s="52">
        <f t="shared" si="95"/>
        <v>0</v>
      </c>
      <c r="Y105" s="52">
        <f t="shared" si="127"/>
        <v>0</v>
      </c>
      <c r="Z105" s="52">
        <f t="shared" si="127"/>
        <v>0</v>
      </c>
      <c r="AA105" s="52">
        <f t="shared" si="131"/>
        <v>0</v>
      </c>
    </row>
    <row r="106" spans="1:27" x14ac:dyDescent="0.45">
      <c r="A106" s="87" t="s">
        <v>46</v>
      </c>
      <c r="B106" s="24">
        <v>12000</v>
      </c>
      <c r="C106" s="24">
        <v>0</v>
      </c>
      <c r="D106" s="44">
        <v>95</v>
      </c>
      <c r="E106" s="68"/>
      <c r="F106" s="46">
        <f t="shared" si="97"/>
        <v>0</v>
      </c>
      <c r="G106" s="47">
        <f t="shared" si="98"/>
        <v>0</v>
      </c>
      <c r="H106" s="48">
        <f t="shared" si="109"/>
        <v>0</v>
      </c>
      <c r="I106" s="48">
        <f t="shared" si="125"/>
        <v>0</v>
      </c>
      <c r="J106" s="48">
        <f t="shared" si="128"/>
        <v>0</v>
      </c>
      <c r="K106" s="68"/>
      <c r="L106" s="46">
        <f t="shared" si="104"/>
        <v>0</v>
      </c>
      <c r="M106" s="47">
        <f t="shared" si="105"/>
        <v>0</v>
      </c>
      <c r="N106" s="48">
        <f t="shared" si="106"/>
        <v>0</v>
      </c>
      <c r="O106" s="48">
        <f t="shared" si="100"/>
        <v>0</v>
      </c>
      <c r="P106" s="48">
        <f t="shared" si="129"/>
        <v>0</v>
      </c>
      <c r="Q106" s="68"/>
      <c r="R106" s="50">
        <f t="shared" si="93"/>
        <v>0</v>
      </c>
      <c r="S106" s="47">
        <f t="shared" si="110"/>
        <v>0</v>
      </c>
      <c r="T106" s="51">
        <f t="shared" si="107"/>
        <v>0</v>
      </c>
      <c r="U106" s="51">
        <f t="shared" si="108"/>
        <v>0</v>
      </c>
      <c r="V106" s="51">
        <f t="shared" si="130"/>
        <v>0</v>
      </c>
      <c r="W106" s="52">
        <f t="shared" si="126"/>
        <v>0</v>
      </c>
      <c r="X106" s="52">
        <f t="shared" si="95"/>
        <v>0</v>
      </c>
      <c r="Y106" s="52">
        <f t="shared" si="127"/>
        <v>0</v>
      </c>
      <c r="Z106" s="52">
        <f t="shared" si="127"/>
        <v>0</v>
      </c>
      <c r="AA106" s="52">
        <f t="shared" si="131"/>
        <v>0</v>
      </c>
    </row>
    <row r="107" spans="1:27" x14ac:dyDescent="0.45">
      <c r="A107" s="88" t="s">
        <v>47</v>
      </c>
      <c r="B107" s="24">
        <v>12000</v>
      </c>
      <c r="C107" s="24">
        <v>0</v>
      </c>
      <c r="D107" s="44">
        <v>95</v>
      </c>
      <c r="E107" s="45"/>
      <c r="F107" s="46">
        <f>SUM(E107*D107/100)</f>
        <v>0</v>
      </c>
      <c r="G107" s="47">
        <f t="shared" si="98"/>
        <v>0</v>
      </c>
      <c r="H107" s="48">
        <f t="shared" si="109"/>
        <v>0</v>
      </c>
      <c r="I107" s="48">
        <f t="shared" si="125"/>
        <v>0</v>
      </c>
      <c r="J107" s="48">
        <f>H107+I107</f>
        <v>0</v>
      </c>
      <c r="K107" s="45"/>
      <c r="L107" s="46">
        <f t="shared" si="104"/>
        <v>0</v>
      </c>
      <c r="M107" s="47">
        <f t="shared" si="105"/>
        <v>0</v>
      </c>
      <c r="N107" s="48">
        <f t="shared" si="106"/>
        <v>0</v>
      </c>
      <c r="O107" s="48">
        <f t="shared" si="100"/>
        <v>0</v>
      </c>
      <c r="P107" s="48">
        <f>N107+O107</f>
        <v>0</v>
      </c>
      <c r="Q107" s="45"/>
      <c r="R107" s="50">
        <f t="shared" si="93"/>
        <v>0</v>
      </c>
      <c r="S107" s="47">
        <f t="shared" si="110"/>
        <v>0</v>
      </c>
      <c r="T107" s="51">
        <f t="shared" si="107"/>
        <v>0</v>
      </c>
      <c r="U107" s="51">
        <f t="shared" si="108"/>
        <v>0</v>
      </c>
      <c r="V107" s="51">
        <f>T107+U107</f>
        <v>0</v>
      </c>
      <c r="W107" s="52">
        <f t="shared" si="126"/>
        <v>0</v>
      </c>
      <c r="X107" s="52">
        <f t="shared" si="95"/>
        <v>0</v>
      </c>
      <c r="Y107" s="52">
        <f t="shared" si="127"/>
        <v>0</v>
      </c>
      <c r="Z107" s="52">
        <f t="shared" si="127"/>
        <v>0</v>
      </c>
      <c r="AA107" s="52">
        <f>Y107+Z107</f>
        <v>0</v>
      </c>
    </row>
    <row r="108" spans="1:27" x14ac:dyDescent="0.45">
      <c r="A108" s="71" t="s">
        <v>61</v>
      </c>
      <c r="B108" s="72"/>
      <c r="C108" s="72"/>
      <c r="D108" s="73"/>
      <c r="E108" s="68"/>
      <c r="F108" s="46">
        <f t="shared" si="97"/>
        <v>0</v>
      </c>
      <c r="G108" s="47">
        <f t="shared" si="98"/>
        <v>0</v>
      </c>
      <c r="H108" s="48">
        <f t="shared" si="109"/>
        <v>0</v>
      </c>
      <c r="I108" s="69"/>
      <c r="J108" s="69"/>
      <c r="K108" s="68"/>
      <c r="L108" s="46">
        <f t="shared" si="104"/>
        <v>0</v>
      </c>
      <c r="M108" s="47">
        <f t="shared" si="105"/>
        <v>0</v>
      </c>
      <c r="N108" s="48">
        <f t="shared" si="106"/>
        <v>0</v>
      </c>
      <c r="O108" s="48">
        <f t="shared" si="100"/>
        <v>0</v>
      </c>
      <c r="P108" s="69"/>
      <c r="Q108" s="49"/>
      <c r="R108" s="50">
        <f t="shared" si="93"/>
        <v>0</v>
      </c>
      <c r="S108" s="47">
        <f t="shared" si="110"/>
        <v>0</v>
      </c>
      <c r="T108" s="51">
        <f t="shared" si="107"/>
        <v>0</v>
      </c>
      <c r="U108" s="51">
        <f t="shared" si="108"/>
        <v>0</v>
      </c>
      <c r="V108" s="74"/>
      <c r="W108" s="75"/>
      <c r="X108" s="52">
        <f t="shared" si="95"/>
        <v>0</v>
      </c>
      <c r="Y108" s="75"/>
      <c r="Z108" s="75"/>
      <c r="AA108" s="75"/>
    </row>
    <row r="109" spans="1:27" x14ac:dyDescent="0.45">
      <c r="A109" s="23" t="s">
        <v>69</v>
      </c>
      <c r="B109" s="24">
        <v>12000</v>
      </c>
      <c r="C109" s="24">
        <v>0</v>
      </c>
      <c r="D109" s="44">
        <v>70</v>
      </c>
      <c r="E109" s="68"/>
      <c r="F109" s="46">
        <f t="shared" si="97"/>
        <v>0</v>
      </c>
      <c r="G109" s="47">
        <f t="shared" si="98"/>
        <v>0</v>
      </c>
      <c r="H109" s="48">
        <f t="shared" si="109"/>
        <v>0</v>
      </c>
      <c r="I109" s="48">
        <f t="shared" ref="I109:I114" si="132">E109*C109</f>
        <v>0</v>
      </c>
      <c r="J109" s="48">
        <f>H109+I109</f>
        <v>0</v>
      </c>
      <c r="K109" s="97"/>
      <c r="L109" s="94">
        <f t="shared" si="104"/>
        <v>0</v>
      </c>
      <c r="M109" s="94">
        <f t="shared" si="105"/>
        <v>0</v>
      </c>
      <c r="N109" s="95">
        <f t="shared" si="106"/>
        <v>0</v>
      </c>
      <c r="O109" s="95">
        <f t="shared" si="100"/>
        <v>0</v>
      </c>
      <c r="P109" s="95">
        <f>N109+O109</f>
        <v>0</v>
      </c>
      <c r="Q109" s="96"/>
      <c r="R109" s="94">
        <f t="shared" si="93"/>
        <v>0</v>
      </c>
      <c r="S109" s="94">
        <f t="shared" si="110"/>
        <v>0</v>
      </c>
      <c r="T109" s="95">
        <f t="shared" si="107"/>
        <v>0</v>
      </c>
      <c r="U109" s="95">
        <f t="shared" si="108"/>
        <v>0</v>
      </c>
      <c r="V109" s="95">
        <f>T109+U109</f>
        <v>0</v>
      </c>
      <c r="W109" s="52">
        <f t="shared" ref="W109:W114" si="133">Q109+K109+E109</f>
        <v>0</v>
      </c>
      <c r="X109" s="52">
        <f t="shared" si="95"/>
        <v>0</v>
      </c>
      <c r="Y109" s="52">
        <f t="shared" ref="Y109:Z114" si="134">T109+N109+H109</f>
        <v>0</v>
      </c>
      <c r="Z109" s="52">
        <f t="shared" si="134"/>
        <v>0</v>
      </c>
      <c r="AA109" s="52">
        <f>Y109+Z109</f>
        <v>0</v>
      </c>
    </row>
    <row r="110" spans="1:27" x14ac:dyDescent="0.45">
      <c r="A110" s="23" t="s">
        <v>43</v>
      </c>
      <c r="B110" s="24">
        <v>12000</v>
      </c>
      <c r="C110" s="24">
        <v>0</v>
      </c>
      <c r="D110" s="44">
        <v>70</v>
      </c>
      <c r="E110" s="68"/>
      <c r="F110" s="46">
        <f t="shared" si="97"/>
        <v>0</v>
      </c>
      <c r="G110" s="47">
        <f t="shared" si="98"/>
        <v>0</v>
      </c>
      <c r="H110" s="48">
        <f t="shared" si="109"/>
        <v>0</v>
      </c>
      <c r="I110" s="48">
        <f t="shared" si="132"/>
        <v>0</v>
      </c>
      <c r="J110" s="48">
        <f t="shared" ref="J110:J113" si="135">H110+I110</f>
        <v>0</v>
      </c>
      <c r="K110" s="68"/>
      <c r="L110" s="46">
        <f t="shared" si="104"/>
        <v>0</v>
      </c>
      <c r="M110" s="47">
        <f t="shared" si="105"/>
        <v>0</v>
      </c>
      <c r="N110" s="48">
        <f t="shared" si="106"/>
        <v>0</v>
      </c>
      <c r="O110" s="48">
        <f t="shared" si="100"/>
        <v>0</v>
      </c>
      <c r="P110" s="48">
        <f t="shared" ref="P110:P113" si="136">N110+O110</f>
        <v>0</v>
      </c>
      <c r="Q110" s="68"/>
      <c r="R110" s="50">
        <f t="shared" si="93"/>
        <v>0</v>
      </c>
      <c r="S110" s="47">
        <f t="shared" si="110"/>
        <v>0</v>
      </c>
      <c r="T110" s="51">
        <f t="shared" si="107"/>
        <v>0</v>
      </c>
      <c r="U110" s="51">
        <f t="shared" si="108"/>
        <v>0</v>
      </c>
      <c r="V110" s="51">
        <f t="shared" ref="V110:V113" si="137">T110+U110</f>
        <v>0</v>
      </c>
      <c r="W110" s="52">
        <f t="shared" si="133"/>
        <v>0</v>
      </c>
      <c r="X110" s="52">
        <f t="shared" si="95"/>
        <v>0</v>
      </c>
      <c r="Y110" s="52">
        <f t="shared" si="134"/>
        <v>0</v>
      </c>
      <c r="Z110" s="52">
        <f t="shared" si="134"/>
        <v>0</v>
      </c>
      <c r="AA110" s="52">
        <f t="shared" ref="AA110:AA113" si="138">Y110+Z110</f>
        <v>0</v>
      </c>
    </row>
    <row r="111" spans="1:27" x14ac:dyDescent="0.45">
      <c r="A111" s="23" t="s">
        <v>44</v>
      </c>
      <c r="B111" s="24">
        <v>12000</v>
      </c>
      <c r="C111" s="24">
        <v>0</v>
      </c>
      <c r="D111" s="44">
        <v>90</v>
      </c>
      <c r="E111" s="68"/>
      <c r="F111" s="46">
        <f t="shared" si="97"/>
        <v>0</v>
      </c>
      <c r="G111" s="47">
        <f t="shared" si="98"/>
        <v>0</v>
      </c>
      <c r="H111" s="48">
        <f t="shared" si="109"/>
        <v>0</v>
      </c>
      <c r="I111" s="48">
        <f t="shared" si="132"/>
        <v>0</v>
      </c>
      <c r="J111" s="48">
        <f t="shared" si="135"/>
        <v>0</v>
      </c>
      <c r="K111" s="68"/>
      <c r="L111" s="46">
        <f t="shared" si="104"/>
        <v>0</v>
      </c>
      <c r="M111" s="47">
        <f t="shared" si="105"/>
        <v>0</v>
      </c>
      <c r="N111" s="48">
        <f t="shared" si="106"/>
        <v>0</v>
      </c>
      <c r="O111" s="48">
        <f t="shared" si="100"/>
        <v>0</v>
      </c>
      <c r="P111" s="48">
        <f t="shared" si="136"/>
        <v>0</v>
      </c>
      <c r="Q111" s="68"/>
      <c r="R111" s="50">
        <f t="shared" si="93"/>
        <v>0</v>
      </c>
      <c r="S111" s="47">
        <f t="shared" si="110"/>
        <v>0</v>
      </c>
      <c r="T111" s="51">
        <f t="shared" si="107"/>
        <v>0</v>
      </c>
      <c r="U111" s="51">
        <f t="shared" si="108"/>
        <v>0</v>
      </c>
      <c r="V111" s="51">
        <f t="shared" si="137"/>
        <v>0</v>
      </c>
      <c r="W111" s="52">
        <f t="shared" si="133"/>
        <v>0</v>
      </c>
      <c r="X111" s="52">
        <f t="shared" si="95"/>
        <v>0</v>
      </c>
      <c r="Y111" s="52">
        <f t="shared" si="134"/>
        <v>0</v>
      </c>
      <c r="Z111" s="52">
        <f t="shared" si="134"/>
        <v>0</v>
      </c>
      <c r="AA111" s="52">
        <f t="shared" si="138"/>
        <v>0</v>
      </c>
    </row>
    <row r="112" spans="1:27" x14ac:dyDescent="0.45">
      <c r="A112" s="23" t="s">
        <v>45</v>
      </c>
      <c r="B112" s="24">
        <v>12000</v>
      </c>
      <c r="C112" s="24">
        <v>0</v>
      </c>
      <c r="D112" s="44">
        <v>90</v>
      </c>
      <c r="E112" s="68"/>
      <c r="F112" s="46">
        <f t="shared" si="97"/>
        <v>0</v>
      </c>
      <c r="G112" s="47">
        <f t="shared" si="98"/>
        <v>0</v>
      </c>
      <c r="H112" s="48">
        <f t="shared" si="109"/>
        <v>0</v>
      </c>
      <c r="I112" s="48">
        <f t="shared" si="132"/>
        <v>0</v>
      </c>
      <c r="J112" s="48">
        <f t="shared" si="135"/>
        <v>0</v>
      </c>
      <c r="K112" s="68"/>
      <c r="L112" s="46">
        <f t="shared" si="104"/>
        <v>0</v>
      </c>
      <c r="M112" s="47">
        <f t="shared" si="105"/>
        <v>0</v>
      </c>
      <c r="N112" s="48">
        <f t="shared" si="106"/>
        <v>0</v>
      </c>
      <c r="O112" s="48">
        <f t="shared" si="100"/>
        <v>0</v>
      </c>
      <c r="P112" s="48">
        <f t="shared" si="136"/>
        <v>0</v>
      </c>
      <c r="Q112" s="68"/>
      <c r="R112" s="50">
        <f t="shared" si="93"/>
        <v>0</v>
      </c>
      <c r="S112" s="47">
        <f t="shared" si="110"/>
        <v>0</v>
      </c>
      <c r="T112" s="51">
        <f t="shared" si="107"/>
        <v>0</v>
      </c>
      <c r="U112" s="51">
        <f t="shared" si="108"/>
        <v>0</v>
      </c>
      <c r="V112" s="51">
        <f t="shared" si="137"/>
        <v>0</v>
      </c>
      <c r="W112" s="52">
        <f t="shared" si="133"/>
        <v>0</v>
      </c>
      <c r="X112" s="52">
        <f t="shared" si="95"/>
        <v>0</v>
      </c>
      <c r="Y112" s="52">
        <f t="shared" si="134"/>
        <v>0</v>
      </c>
      <c r="Z112" s="52">
        <f t="shared" si="134"/>
        <v>0</v>
      </c>
      <c r="AA112" s="52">
        <f t="shared" si="138"/>
        <v>0</v>
      </c>
    </row>
    <row r="113" spans="1:27" x14ac:dyDescent="0.45">
      <c r="A113" s="87" t="s">
        <v>46</v>
      </c>
      <c r="B113" s="24">
        <v>12000</v>
      </c>
      <c r="C113" s="24">
        <v>0</v>
      </c>
      <c r="D113" s="44">
        <v>95</v>
      </c>
      <c r="E113" s="68"/>
      <c r="F113" s="46">
        <f t="shared" si="97"/>
        <v>0</v>
      </c>
      <c r="G113" s="47">
        <f t="shared" si="98"/>
        <v>0</v>
      </c>
      <c r="H113" s="48">
        <f t="shared" si="109"/>
        <v>0</v>
      </c>
      <c r="I113" s="48">
        <f t="shared" si="132"/>
        <v>0</v>
      </c>
      <c r="J113" s="48">
        <f t="shared" si="135"/>
        <v>0</v>
      </c>
      <c r="K113" s="68"/>
      <c r="L113" s="46">
        <f t="shared" si="104"/>
        <v>0</v>
      </c>
      <c r="M113" s="47">
        <f t="shared" si="105"/>
        <v>0</v>
      </c>
      <c r="N113" s="48">
        <f t="shared" si="106"/>
        <v>0</v>
      </c>
      <c r="O113" s="48">
        <f t="shared" si="100"/>
        <v>0</v>
      </c>
      <c r="P113" s="48">
        <f t="shared" si="136"/>
        <v>0</v>
      </c>
      <c r="Q113" s="68"/>
      <c r="R113" s="50">
        <f t="shared" ref="R113:R143" si="139">SUM(Q113*D113/100)</f>
        <v>0</v>
      </c>
      <c r="S113" s="47">
        <f t="shared" si="110"/>
        <v>0</v>
      </c>
      <c r="T113" s="51">
        <f t="shared" si="107"/>
        <v>0</v>
      </c>
      <c r="U113" s="51">
        <f t="shared" si="108"/>
        <v>0</v>
      </c>
      <c r="V113" s="51">
        <f t="shared" si="137"/>
        <v>0</v>
      </c>
      <c r="W113" s="52">
        <f t="shared" si="133"/>
        <v>0</v>
      </c>
      <c r="X113" s="52">
        <f t="shared" ref="X113:X143" si="140">SUM(W113*D113/100)</f>
        <v>0</v>
      </c>
      <c r="Y113" s="52">
        <f t="shared" si="134"/>
        <v>0</v>
      </c>
      <c r="Z113" s="52">
        <f t="shared" si="134"/>
        <v>0</v>
      </c>
      <c r="AA113" s="52">
        <f t="shared" si="138"/>
        <v>0</v>
      </c>
    </row>
    <row r="114" spans="1:27" x14ac:dyDescent="0.45">
      <c r="A114" s="88" t="s">
        <v>47</v>
      </c>
      <c r="B114" s="24">
        <v>12000</v>
      </c>
      <c r="C114" s="24">
        <v>0</v>
      </c>
      <c r="D114" s="44">
        <v>95</v>
      </c>
      <c r="E114" s="45"/>
      <c r="F114" s="46">
        <f t="shared" ref="F114:F149" si="141">SUM(E114*D114/100)</f>
        <v>0</v>
      </c>
      <c r="G114" s="47">
        <f t="shared" si="98"/>
        <v>0</v>
      </c>
      <c r="H114" s="48">
        <f t="shared" si="109"/>
        <v>0</v>
      </c>
      <c r="I114" s="48">
        <f t="shared" si="132"/>
        <v>0</v>
      </c>
      <c r="J114" s="48">
        <f>H114+I114</f>
        <v>0</v>
      </c>
      <c r="K114" s="45"/>
      <c r="L114" s="46">
        <f t="shared" si="104"/>
        <v>0</v>
      </c>
      <c r="M114" s="47">
        <f t="shared" si="105"/>
        <v>0</v>
      </c>
      <c r="N114" s="48">
        <f t="shared" si="106"/>
        <v>0</v>
      </c>
      <c r="O114" s="48">
        <f t="shared" ref="O114:O145" si="142">M114*C114</f>
        <v>0</v>
      </c>
      <c r="P114" s="48">
        <f>N114+O114</f>
        <v>0</v>
      </c>
      <c r="Q114" s="45"/>
      <c r="R114" s="50">
        <f t="shared" si="139"/>
        <v>0</v>
      </c>
      <c r="S114" s="47">
        <f t="shared" si="110"/>
        <v>0</v>
      </c>
      <c r="T114" s="51">
        <f t="shared" si="107"/>
        <v>0</v>
      </c>
      <c r="U114" s="51">
        <f t="shared" si="108"/>
        <v>0</v>
      </c>
      <c r="V114" s="51">
        <f>T114+U114</f>
        <v>0</v>
      </c>
      <c r="W114" s="52">
        <f t="shared" si="133"/>
        <v>0</v>
      </c>
      <c r="X114" s="52">
        <f t="shared" si="140"/>
        <v>0</v>
      </c>
      <c r="Y114" s="52">
        <f t="shared" si="134"/>
        <v>0</v>
      </c>
      <c r="Z114" s="52">
        <f t="shared" si="134"/>
        <v>0</v>
      </c>
      <c r="AA114" s="52">
        <f>Y114+Z114</f>
        <v>0</v>
      </c>
    </row>
    <row r="115" spans="1:27" x14ac:dyDescent="0.45">
      <c r="A115" s="71" t="s">
        <v>62</v>
      </c>
      <c r="B115" s="72"/>
      <c r="C115" s="72"/>
      <c r="D115" s="73"/>
      <c r="E115" s="68"/>
      <c r="F115" s="46">
        <f t="shared" si="141"/>
        <v>0</v>
      </c>
      <c r="G115" s="47">
        <f t="shared" si="98"/>
        <v>0</v>
      </c>
      <c r="H115" s="48">
        <f t="shared" si="109"/>
        <v>0</v>
      </c>
      <c r="I115" s="69"/>
      <c r="J115" s="69"/>
      <c r="K115" s="68"/>
      <c r="L115" s="46">
        <f t="shared" si="104"/>
        <v>0</v>
      </c>
      <c r="M115" s="47">
        <f t="shared" si="105"/>
        <v>0</v>
      </c>
      <c r="N115" s="48">
        <f t="shared" si="106"/>
        <v>0</v>
      </c>
      <c r="O115" s="48">
        <f t="shared" si="142"/>
        <v>0</v>
      </c>
      <c r="P115" s="69"/>
      <c r="Q115" s="49"/>
      <c r="R115" s="50">
        <f t="shared" si="139"/>
        <v>0</v>
      </c>
      <c r="S115" s="47">
        <f t="shared" si="110"/>
        <v>0</v>
      </c>
      <c r="T115" s="51">
        <f t="shared" ref="T115:T146" si="143">+S115*B115</f>
        <v>0</v>
      </c>
      <c r="U115" s="51">
        <f t="shared" ref="U115:U146" si="144">+S115*C115</f>
        <v>0</v>
      </c>
      <c r="V115" s="74"/>
      <c r="W115" s="75"/>
      <c r="X115" s="52">
        <f t="shared" si="140"/>
        <v>0</v>
      </c>
      <c r="Y115" s="75"/>
      <c r="Z115" s="75"/>
      <c r="AA115" s="75"/>
    </row>
    <row r="116" spans="1:27" x14ac:dyDescent="0.45">
      <c r="A116" s="23" t="s">
        <v>69</v>
      </c>
      <c r="B116" s="24">
        <v>12000</v>
      </c>
      <c r="C116" s="24">
        <v>0</v>
      </c>
      <c r="D116" s="44">
        <v>70</v>
      </c>
      <c r="E116" s="68"/>
      <c r="F116" s="46">
        <f t="shared" si="141"/>
        <v>0</v>
      </c>
      <c r="G116" s="47">
        <f t="shared" si="98"/>
        <v>0</v>
      </c>
      <c r="H116" s="48">
        <f>G116*B116</f>
        <v>0</v>
      </c>
      <c r="I116" s="48">
        <f t="shared" ref="I116:I121" si="145">E116*C116</f>
        <v>0</v>
      </c>
      <c r="J116" s="48">
        <f>H116+I116</f>
        <v>0</v>
      </c>
      <c r="K116" s="97"/>
      <c r="L116" s="94">
        <f t="shared" si="104"/>
        <v>0</v>
      </c>
      <c r="M116" s="94">
        <f t="shared" si="105"/>
        <v>0</v>
      </c>
      <c r="N116" s="95">
        <f t="shared" si="106"/>
        <v>0</v>
      </c>
      <c r="O116" s="95">
        <f t="shared" si="142"/>
        <v>0</v>
      </c>
      <c r="P116" s="95">
        <f>N116+O116</f>
        <v>0</v>
      </c>
      <c r="Q116" s="96"/>
      <c r="R116" s="94">
        <f t="shared" si="139"/>
        <v>0</v>
      </c>
      <c r="S116" s="94">
        <f t="shared" si="110"/>
        <v>0</v>
      </c>
      <c r="T116" s="95">
        <f t="shared" si="143"/>
        <v>0</v>
      </c>
      <c r="U116" s="95">
        <f t="shared" si="144"/>
        <v>0</v>
      </c>
      <c r="V116" s="95">
        <f>T116+U116</f>
        <v>0</v>
      </c>
      <c r="W116" s="52">
        <f t="shared" ref="W116:W121" si="146">Q116+K116+E116</f>
        <v>0</v>
      </c>
      <c r="X116" s="52">
        <f t="shared" si="140"/>
        <v>0</v>
      </c>
      <c r="Y116" s="52">
        <f t="shared" ref="Y116:Z121" si="147">T116+N116+H116</f>
        <v>0</v>
      </c>
      <c r="Z116" s="52">
        <f t="shared" si="147"/>
        <v>0</v>
      </c>
      <c r="AA116" s="52">
        <f>Y116+Z116</f>
        <v>0</v>
      </c>
    </row>
    <row r="117" spans="1:27" x14ac:dyDescent="0.45">
      <c r="A117" s="23" t="s">
        <v>43</v>
      </c>
      <c r="B117" s="24">
        <v>12000</v>
      </c>
      <c r="C117" s="24">
        <v>0</v>
      </c>
      <c r="D117" s="44">
        <v>70</v>
      </c>
      <c r="E117" s="68"/>
      <c r="F117" s="46">
        <f t="shared" si="141"/>
        <v>0</v>
      </c>
      <c r="G117" s="47">
        <f t="shared" si="98"/>
        <v>0</v>
      </c>
      <c r="H117" s="48">
        <f t="shared" si="109"/>
        <v>0</v>
      </c>
      <c r="I117" s="48">
        <f t="shared" si="145"/>
        <v>0</v>
      </c>
      <c r="J117" s="48">
        <f t="shared" ref="J117:J120" si="148">H117+I117</f>
        <v>0</v>
      </c>
      <c r="K117" s="68"/>
      <c r="L117" s="46">
        <f t="shared" si="104"/>
        <v>0</v>
      </c>
      <c r="M117" s="47">
        <f t="shared" si="105"/>
        <v>0</v>
      </c>
      <c r="N117" s="48">
        <f t="shared" si="106"/>
        <v>0</v>
      </c>
      <c r="O117" s="48">
        <f t="shared" si="142"/>
        <v>0</v>
      </c>
      <c r="P117" s="48">
        <f t="shared" ref="P117:P120" si="149">N117+O117</f>
        <v>0</v>
      </c>
      <c r="Q117" s="68"/>
      <c r="R117" s="50">
        <f t="shared" si="139"/>
        <v>0</v>
      </c>
      <c r="S117" s="47">
        <f t="shared" si="110"/>
        <v>0</v>
      </c>
      <c r="T117" s="51">
        <f t="shared" si="143"/>
        <v>0</v>
      </c>
      <c r="U117" s="51">
        <f t="shared" si="144"/>
        <v>0</v>
      </c>
      <c r="V117" s="51">
        <f t="shared" ref="V117:V120" si="150">T117+U117</f>
        <v>0</v>
      </c>
      <c r="W117" s="52">
        <f t="shared" si="146"/>
        <v>0</v>
      </c>
      <c r="X117" s="52">
        <f t="shared" si="140"/>
        <v>0</v>
      </c>
      <c r="Y117" s="52">
        <f t="shared" si="147"/>
        <v>0</v>
      </c>
      <c r="Z117" s="52">
        <f t="shared" si="147"/>
        <v>0</v>
      </c>
      <c r="AA117" s="52">
        <f t="shared" ref="AA117:AA120" si="151">Y117+Z117</f>
        <v>0</v>
      </c>
    </row>
    <row r="118" spans="1:27" x14ac:dyDescent="0.45">
      <c r="A118" s="23" t="s">
        <v>44</v>
      </c>
      <c r="B118" s="24">
        <v>12000</v>
      </c>
      <c r="C118" s="24">
        <v>0</v>
      </c>
      <c r="D118" s="44">
        <v>90</v>
      </c>
      <c r="E118" s="68"/>
      <c r="F118" s="46">
        <f t="shared" si="141"/>
        <v>0</v>
      </c>
      <c r="G118" s="47">
        <f t="shared" si="98"/>
        <v>0</v>
      </c>
      <c r="H118" s="48">
        <f t="shared" si="109"/>
        <v>0</v>
      </c>
      <c r="I118" s="48">
        <f t="shared" si="145"/>
        <v>0</v>
      </c>
      <c r="J118" s="48">
        <f t="shared" si="148"/>
        <v>0</v>
      </c>
      <c r="K118" s="68"/>
      <c r="L118" s="46">
        <f t="shared" si="104"/>
        <v>0</v>
      </c>
      <c r="M118" s="47">
        <f t="shared" si="105"/>
        <v>0</v>
      </c>
      <c r="N118" s="48">
        <f t="shared" si="106"/>
        <v>0</v>
      </c>
      <c r="O118" s="48">
        <f t="shared" si="142"/>
        <v>0</v>
      </c>
      <c r="P118" s="48">
        <f t="shared" si="149"/>
        <v>0</v>
      </c>
      <c r="Q118" s="68"/>
      <c r="R118" s="50">
        <f t="shared" si="139"/>
        <v>0</v>
      </c>
      <c r="S118" s="47">
        <f t="shared" si="110"/>
        <v>0</v>
      </c>
      <c r="T118" s="51">
        <f t="shared" si="143"/>
        <v>0</v>
      </c>
      <c r="U118" s="51">
        <f t="shared" si="144"/>
        <v>0</v>
      </c>
      <c r="V118" s="51">
        <f t="shared" si="150"/>
        <v>0</v>
      </c>
      <c r="W118" s="52">
        <f t="shared" si="146"/>
        <v>0</v>
      </c>
      <c r="X118" s="52">
        <f t="shared" si="140"/>
        <v>0</v>
      </c>
      <c r="Y118" s="52">
        <f t="shared" si="147"/>
        <v>0</v>
      </c>
      <c r="Z118" s="52">
        <f t="shared" si="147"/>
        <v>0</v>
      </c>
      <c r="AA118" s="52">
        <f t="shared" si="151"/>
        <v>0</v>
      </c>
    </row>
    <row r="119" spans="1:27" x14ac:dyDescent="0.45">
      <c r="A119" s="23" t="s">
        <v>45</v>
      </c>
      <c r="B119" s="24">
        <v>12000</v>
      </c>
      <c r="C119" s="24">
        <v>0</v>
      </c>
      <c r="D119" s="44">
        <v>90</v>
      </c>
      <c r="E119" s="68"/>
      <c r="F119" s="46">
        <f t="shared" si="141"/>
        <v>0</v>
      </c>
      <c r="G119" s="47">
        <f t="shared" si="98"/>
        <v>0</v>
      </c>
      <c r="H119" s="48">
        <f t="shared" si="109"/>
        <v>0</v>
      </c>
      <c r="I119" s="48">
        <f t="shared" si="145"/>
        <v>0</v>
      </c>
      <c r="J119" s="48">
        <f t="shared" si="148"/>
        <v>0</v>
      </c>
      <c r="K119" s="68"/>
      <c r="L119" s="46">
        <f t="shared" si="104"/>
        <v>0</v>
      </c>
      <c r="M119" s="47">
        <f t="shared" si="105"/>
        <v>0</v>
      </c>
      <c r="N119" s="48">
        <f t="shared" si="106"/>
        <v>0</v>
      </c>
      <c r="O119" s="48">
        <f t="shared" si="142"/>
        <v>0</v>
      </c>
      <c r="P119" s="48">
        <f t="shared" si="149"/>
        <v>0</v>
      </c>
      <c r="Q119" s="68"/>
      <c r="R119" s="50">
        <f t="shared" si="139"/>
        <v>0</v>
      </c>
      <c r="S119" s="47">
        <f t="shared" si="110"/>
        <v>0</v>
      </c>
      <c r="T119" s="51">
        <f t="shared" si="143"/>
        <v>0</v>
      </c>
      <c r="U119" s="51">
        <f t="shared" si="144"/>
        <v>0</v>
      </c>
      <c r="V119" s="51">
        <f t="shared" si="150"/>
        <v>0</v>
      </c>
      <c r="W119" s="52">
        <f t="shared" si="146"/>
        <v>0</v>
      </c>
      <c r="X119" s="52">
        <f t="shared" si="140"/>
        <v>0</v>
      </c>
      <c r="Y119" s="52">
        <f t="shared" si="147"/>
        <v>0</v>
      </c>
      <c r="Z119" s="52">
        <f t="shared" si="147"/>
        <v>0</v>
      </c>
      <c r="AA119" s="52">
        <f t="shared" si="151"/>
        <v>0</v>
      </c>
    </row>
    <row r="120" spans="1:27" x14ac:dyDescent="0.45">
      <c r="A120" s="87" t="s">
        <v>46</v>
      </c>
      <c r="B120" s="24">
        <v>12000</v>
      </c>
      <c r="C120" s="24">
        <v>0</v>
      </c>
      <c r="D120" s="44">
        <v>95</v>
      </c>
      <c r="E120" s="68"/>
      <c r="F120" s="46">
        <f t="shared" si="141"/>
        <v>0</v>
      </c>
      <c r="G120" s="47">
        <f t="shared" si="98"/>
        <v>0</v>
      </c>
      <c r="H120" s="48">
        <f t="shared" si="109"/>
        <v>0</v>
      </c>
      <c r="I120" s="48">
        <f t="shared" si="145"/>
        <v>0</v>
      </c>
      <c r="J120" s="48">
        <f t="shared" si="148"/>
        <v>0</v>
      </c>
      <c r="K120" s="68"/>
      <c r="L120" s="46">
        <f t="shared" si="104"/>
        <v>0</v>
      </c>
      <c r="M120" s="47">
        <f t="shared" si="105"/>
        <v>0</v>
      </c>
      <c r="N120" s="48">
        <f t="shared" si="106"/>
        <v>0</v>
      </c>
      <c r="O120" s="48">
        <f t="shared" si="142"/>
        <v>0</v>
      </c>
      <c r="P120" s="48">
        <f t="shared" si="149"/>
        <v>0</v>
      </c>
      <c r="Q120" s="68"/>
      <c r="R120" s="50">
        <f t="shared" si="139"/>
        <v>0</v>
      </c>
      <c r="S120" s="47">
        <f t="shared" si="110"/>
        <v>0</v>
      </c>
      <c r="T120" s="51">
        <f t="shared" si="143"/>
        <v>0</v>
      </c>
      <c r="U120" s="51">
        <f t="shared" si="144"/>
        <v>0</v>
      </c>
      <c r="V120" s="51">
        <f t="shared" si="150"/>
        <v>0</v>
      </c>
      <c r="W120" s="52">
        <f t="shared" si="146"/>
        <v>0</v>
      </c>
      <c r="X120" s="52">
        <f t="shared" si="140"/>
        <v>0</v>
      </c>
      <c r="Y120" s="52">
        <f t="shared" si="147"/>
        <v>0</v>
      </c>
      <c r="Z120" s="52">
        <f t="shared" si="147"/>
        <v>0</v>
      </c>
      <c r="AA120" s="52">
        <f t="shared" si="151"/>
        <v>0</v>
      </c>
    </row>
    <row r="121" spans="1:27" x14ac:dyDescent="0.45">
      <c r="A121" s="88" t="s">
        <v>47</v>
      </c>
      <c r="B121" s="24">
        <v>12000</v>
      </c>
      <c r="C121" s="24">
        <v>0</v>
      </c>
      <c r="D121" s="44">
        <v>95</v>
      </c>
      <c r="E121" s="45"/>
      <c r="F121" s="46">
        <f t="shared" si="141"/>
        <v>0</v>
      </c>
      <c r="G121" s="47">
        <f t="shared" si="98"/>
        <v>0</v>
      </c>
      <c r="H121" s="48">
        <f t="shared" si="109"/>
        <v>0</v>
      </c>
      <c r="I121" s="48">
        <f t="shared" si="145"/>
        <v>0</v>
      </c>
      <c r="J121" s="48">
        <f>H121+I121</f>
        <v>0</v>
      </c>
      <c r="K121" s="45"/>
      <c r="L121" s="46">
        <f t="shared" si="104"/>
        <v>0</v>
      </c>
      <c r="M121" s="47">
        <f t="shared" si="105"/>
        <v>0</v>
      </c>
      <c r="N121" s="48">
        <f t="shared" si="106"/>
        <v>0</v>
      </c>
      <c r="O121" s="48">
        <f t="shared" si="142"/>
        <v>0</v>
      </c>
      <c r="P121" s="48">
        <f>N121+O121</f>
        <v>0</v>
      </c>
      <c r="Q121" s="45"/>
      <c r="R121" s="50">
        <f t="shared" si="139"/>
        <v>0</v>
      </c>
      <c r="S121" s="47">
        <f t="shared" si="110"/>
        <v>0</v>
      </c>
      <c r="T121" s="51">
        <f t="shared" si="143"/>
        <v>0</v>
      </c>
      <c r="U121" s="51">
        <f t="shared" si="144"/>
        <v>0</v>
      </c>
      <c r="V121" s="51">
        <f>T121+U121</f>
        <v>0</v>
      </c>
      <c r="W121" s="52">
        <f t="shared" si="146"/>
        <v>0</v>
      </c>
      <c r="X121" s="52">
        <f t="shared" si="140"/>
        <v>0</v>
      </c>
      <c r="Y121" s="52">
        <f t="shared" si="147"/>
        <v>0</v>
      </c>
      <c r="Z121" s="52">
        <f t="shared" si="147"/>
        <v>0</v>
      </c>
      <c r="AA121" s="52">
        <f>Y121+Z121</f>
        <v>0</v>
      </c>
    </row>
    <row r="122" spans="1:27" x14ac:dyDescent="0.45">
      <c r="A122" s="71" t="s">
        <v>63</v>
      </c>
      <c r="B122" s="72"/>
      <c r="C122" s="72"/>
      <c r="D122" s="73"/>
      <c r="E122" s="68"/>
      <c r="F122" s="46">
        <f t="shared" si="141"/>
        <v>0</v>
      </c>
      <c r="G122" s="47">
        <f t="shared" si="98"/>
        <v>0</v>
      </c>
      <c r="H122" s="48">
        <f t="shared" si="109"/>
        <v>0</v>
      </c>
      <c r="I122" s="69"/>
      <c r="J122" s="69"/>
      <c r="K122" s="68"/>
      <c r="L122" s="46">
        <f t="shared" si="104"/>
        <v>0</v>
      </c>
      <c r="M122" s="47">
        <f t="shared" si="105"/>
        <v>0</v>
      </c>
      <c r="N122" s="48">
        <f t="shared" si="106"/>
        <v>0</v>
      </c>
      <c r="O122" s="48">
        <f t="shared" si="142"/>
        <v>0</v>
      </c>
      <c r="P122" s="69"/>
      <c r="Q122" s="49"/>
      <c r="R122" s="50">
        <f t="shared" si="139"/>
        <v>0</v>
      </c>
      <c r="S122" s="47">
        <f t="shared" si="110"/>
        <v>0</v>
      </c>
      <c r="T122" s="51">
        <f t="shared" si="143"/>
        <v>0</v>
      </c>
      <c r="U122" s="51">
        <f t="shared" si="144"/>
        <v>0</v>
      </c>
      <c r="V122" s="74"/>
      <c r="W122" s="75"/>
      <c r="X122" s="52">
        <f t="shared" si="140"/>
        <v>0</v>
      </c>
      <c r="Y122" s="75"/>
      <c r="Z122" s="75"/>
      <c r="AA122" s="75"/>
    </row>
    <row r="123" spans="1:27" x14ac:dyDescent="0.45">
      <c r="A123" s="23" t="s">
        <v>69</v>
      </c>
      <c r="B123" s="24">
        <v>12000</v>
      </c>
      <c r="C123" s="24">
        <v>0</v>
      </c>
      <c r="D123" s="44">
        <v>70</v>
      </c>
      <c r="E123" s="68"/>
      <c r="F123" s="46">
        <f t="shared" si="141"/>
        <v>0</v>
      </c>
      <c r="G123" s="47">
        <f t="shared" si="98"/>
        <v>0</v>
      </c>
      <c r="H123" s="48">
        <f t="shared" si="109"/>
        <v>0</v>
      </c>
      <c r="I123" s="48">
        <f t="shared" ref="I123:I128" si="152">E123*C123</f>
        <v>0</v>
      </c>
      <c r="J123" s="48">
        <f>H123+I123</f>
        <v>0</v>
      </c>
      <c r="K123" s="97"/>
      <c r="L123" s="94">
        <f t="shared" si="104"/>
        <v>0</v>
      </c>
      <c r="M123" s="94">
        <f t="shared" si="105"/>
        <v>0</v>
      </c>
      <c r="N123" s="95">
        <f t="shared" si="106"/>
        <v>0</v>
      </c>
      <c r="O123" s="95">
        <f t="shared" si="142"/>
        <v>0</v>
      </c>
      <c r="P123" s="95">
        <f>N123+O123</f>
        <v>0</v>
      </c>
      <c r="Q123" s="96"/>
      <c r="R123" s="94">
        <f t="shared" si="139"/>
        <v>0</v>
      </c>
      <c r="S123" s="94">
        <f t="shared" si="110"/>
        <v>0</v>
      </c>
      <c r="T123" s="95">
        <f t="shared" si="143"/>
        <v>0</v>
      </c>
      <c r="U123" s="95">
        <f t="shared" si="144"/>
        <v>0</v>
      </c>
      <c r="V123" s="95">
        <f>T123+U123</f>
        <v>0</v>
      </c>
      <c r="W123" s="52">
        <f t="shared" ref="W123:W128" si="153">Q123+K123+E123</f>
        <v>0</v>
      </c>
      <c r="X123" s="52">
        <f t="shared" si="140"/>
        <v>0</v>
      </c>
      <c r="Y123" s="52">
        <f t="shared" ref="Y123:Z128" si="154">T123+N123+H123</f>
        <v>0</v>
      </c>
      <c r="Z123" s="52">
        <f t="shared" si="154"/>
        <v>0</v>
      </c>
      <c r="AA123" s="52">
        <f>Y123+Z123</f>
        <v>0</v>
      </c>
    </row>
    <row r="124" spans="1:27" x14ac:dyDescent="0.45">
      <c r="A124" s="23" t="s">
        <v>43</v>
      </c>
      <c r="B124" s="24">
        <v>12000</v>
      </c>
      <c r="C124" s="24">
        <v>0</v>
      </c>
      <c r="D124" s="44">
        <v>70</v>
      </c>
      <c r="E124" s="68"/>
      <c r="F124" s="46">
        <f t="shared" si="141"/>
        <v>0</v>
      </c>
      <c r="G124" s="47">
        <f t="shared" si="98"/>
        <v>0</v>
      </c>
      <c r="H124" s="48">
        <f t="shared" si="109"/>
        <v>0</v>
      </c>
      <c r="I124" s="48">
        <f t="shared" si="152"/>
        <v>0</v>
      </c>
      <c r="J124" s="48">
        <f t="shared" ref="J124:J127" si="155">H124+I124</f>
        <v>0</v>
      </c>
      <c r="K124" s="68"/>
      <c r="L124" s="46">
        <f t="shared" si="104"/>
        <v>0</v>
      </c>
      <c r="M124" s="47">
        <f t="shared" si="105"/>
        <v>0</v>
      </c>
      <c r="N124" s="48">
        <f t="shared" si="106"/>
        <v>0</v>
      </c>
      <c r="O124" s="48">
        <f t="shared" si="142"/>
        <v>0</v>
      </c>
      <c r="P124" s="48">
        <f t="shared" ref="P124:P127" si="156">N124+O124</f>
        <v>0</v>
      </c>
      <c r="Q124" s="68"/>
      <c r="R124" s="50">
        <f t="shared" si="139"/>
        <v>0</v>
      </c>
      <c r="S124" s="47">
        <f t="shared" si="110"/>
        <v>0</v>
      </c>
      <c r="T124" s="51">
        <f t="shared" si="143"/>
        <v>0</v>
      </c>
      <c r="U124" s="51">
        <f t="shared" si="144"/>
        <v>0</v>
      </c>
      <c r="V124" s="51">
        <f t="shared" ref="V124:V127" si="157">T124+U124</f>
        <v>0</v>
      </c>
      <c r="W124" s="52">
        <f t="shared" si="153"/>
        <v>0</v>
      </c>
      <c r="X124" s="52">
        <f t="shared" si="140"/>
        <v>0</v>
      </c>
      <c r="Y124" s="52">
        <f t="shared" si="154"/>
        <v>0</v>
      </c>
      <c r="Z124" s="52">
        <f t="shared" si="154"/>
        <v>0</v>
      </c>
      <c r="AA124" s="52">
        <f t="shared" ref="AA124:AA127" si="158">Y124+Z124</f>
        <v>0</v>
      </c>
    </row>
    <row r="125" spans="1:27" x14ac:dyDescent="0.45">
      <c r="A125" s="23" t="s">
        <v>44</v>
      </c>
      <c r="B125" s="24">
        <v>12000</v>
      </c>
      <c r="C125" s="24">
        <v>0</v>
      </c>
      <c r="D125" s="44">
        <v>90</v>
      </c>
      <c r="E125" s="68"/>
      <c r="F125" s="46">
        <f t="shared" si="141"/>
        <v>0</v>
      </c>
      <c r="G125" s="47">
        <f t="shared" si="98"/>
        <v>0</v>
      </c>
      <c r="H125" s="48">
        <f t="shared" si="109"/>
        <v>0</v>
      </c>
      <c r="I125" s="48">
        <f t="shared" si="152"/>
        <v>0</v>
      </c>
      <c r="J125" s="48">
        <f t="shared" si="155"/>
        <v>0</v>
      </c>
      <c r="K125" s="68"/>
      <c r="L125" s="46">
        <f t="shared" si="104"/>
        <v>0</v>
      </c>
      <c r="M125" s="47">
        <f t="shared" si="105"/>
        <v>0</v>
      </c>
      <c r="N125" s="48">
        <f t="shared" si="106"/>
        <v>0</v>
      </c>
      <c r="O125" s="48">
        <f t="shared" si="142"/>
        <v>0</v>
      </c>
      <c r="P125" s="48">
        <f t="shared" si="156"/>
        <v>0</v>
      </c>
      <c r="Q125" s="68"/>
      <c r="R125" s="50">
        <f t="shared" si="139"/>
        <v>0</v>
      </c>
      <c r="S125" s="47">
        <f t="shared" si="110"/>
        <v>0</v>
      </c>
      <c r="T125" s="51">
        <f t="shared" si="143"/>
        <v>0</v>
      </c>
      <c r="U125" s="51">
        <f t="shared" si="144"/>
        <v>0</v>
      </c>
      <c r="V125" s="51">
        <f t="shared" si="157"/>
        <v>0</v>
      </c>
      <c r="W125" s="52">
        <f t="shared" si="153"/>
        <v>0</v>
      </c>
      <c r="X125" s="52">
        <f t="shared" si="140"/>
        <v>0</v>
      </c>
      <c r="Y125" s="52">
        <f t="shared" si="154"/>
        <v>0</v>
      </c>
      <c r="Z125" s="52">
        <f t="shared" si="154"/>
        <v>0</v>
      </c>
      <c r="AA125" s="52">
        <f t="shared" si="158"/>
        <v>0</v>
      </c>
    </row>
    <row r="126" spans="1:27" x14ac:dyDescent="0.45">
      <c r="A126" s="23" t="s">
        <v>45</v>
      </c>
      <c r="B126" s="24">
        <v>12000</v>
      </c>
      <c r="C126" s="24">
        <v>0</v>
      </c>
      <c r="D126" s="44">
        <v>90</v>
      </c>
      <c r="E126" s="68"/>
      <c r="F126" s="46">
        <f t="shared" si="141"/>
        <v>0</v>
      </c>
      <c r="G126" s="47">
        <f t="shared" si="98"/>
        <v>0</v>
      </c>
      <c r="H126" s="48">
        <f t="shared" si="109"/>
        <v>0</v>
      </c>
      <c r="I126" s="48">
        <f t="shared" si="152"/>
        <v>0</v>
      </c>
      <c r="J126" s="48">
        <f t="shared" si="155"/>
        <v>0</v>
      </c>
      <c r="K126" s="68"/>
      <c r="L126" s="46">
        <f t="shared" si="104"/>
        <v>0</v>
      </c>
      <c r="M126" s="47">
        <f t="shared" si="105"/>
        <v>0</v>
      </c>
      <c r="N126" s="48">
        <f t="shared" si="106"/>
        <v>0</v>
      </c>
      <c r="O126" s="48">
        <f t="shared" si="142"/>
        <v>0</v>
      </c>
      <c r="P126" s="48">
        <f t="shared" si="156"/>
        <v>0</v>
      </c>
      <c r="Q126" s="68"/>
      <c r="R126" s="50">
        <f t="shared" si="139"/>
        <v>0</v>
      </c>
      <c r="S126" s="47">
        <f t="shared" si="110"/>
        <v>0</v>
      </c>
      <c r="T126" s="51">
        <f t="shared" si="143"/>
        <v>0</v>
      </c>
      <c r="U126" s="51">
        <f t="shared" si="144"/>
        <v>0</v>
      </c>
      <c r="V126" s="51">
        <f t="shared" si="157"/>
        <v>0</v>
      </c>
      <c r="W126" s="52">
        <f t="shared" si="153"/>
        <v>0</v>
      </c>
      <c r="X126" s="52">
        <f t="shared" si="140"/>
        <v>0</v>
      </c>
      <c r="Y126" s="52">
        <f t="shared" si="154"/>
        <v>0</v>
      </c>
      <c r="Z126" s="52">
        <f t="shared" si="154"/>
        <v>0</v>
      </c>
      <c r="AA126" s="52">
        <f t="shared" si="158"/>
        <v>0</v>
      </c>
    </row>
    <row r="127" spans="1:27" x14ac:dyDescent="0.45">
      <c r="A127" s="87" t="s">
        <v>46</v>
      </c>
      <c r="B127" s="24">
        <v>12000</v>
      </c>
      <c r="C127" s="24">
        <v>0</v>
      </c>
      <c r="D127" s="44">
        <v>95</v>
      </c>
      <c r="E127" s="68"/>
      <c r="F127" s="46">
        <f t="shared" si="141"/>
        <v>0</v>
      </c>
      <c r="G127" s="47">
        <f t="shared" si="98"/>
        <v>0</v>
      </c>
      <c r="H127" s="48">
        <f t="shared" si="109"/>
        <v>0</v>
      </c>
      <c r="I127" s="48">
        <f t="shared" si="152"/>
        <v>0</v>
      </c>
      <c r="J127" s="48">
        <f t="shared" si="155"/>
        <v>0</v>
      </c>
      <c r="K127" s="68"/>
      <c r="L127" s="46">
        <f t="shared" si="104"/>
        <v>0</v>
      </c>
      <c r="M127" s="47">
        <f t="shared" si="105"/>
        <v>0</v>
      </c>
      <c r="N127" s="48">
        <f t="shared" si="106"/>
        <v>0</v>
      </c>
      <c r="O127" s="48">
        <f t="shared" si="142"/>
        <v>0</v>
      </c>
      <c r="P127" s="48">
        <f t="shared" si="156"/>
        <v>0</v>
      </c>
      <c r="Q127" s="68"/>
      <c r="R127" s="50">
        <f t="shared" si="139"/>
        <v>0</v>
      </c>
      <c r="S127" s="47">
        <f t="shared" si="110"/>
        <v>0</v>
      </c>
      <c r="T127" s="51">
        <f t="shared" si="143"/>
        <v>0</v>
      </c>
      <c r="U127" s="51">
        <f t="shared" si="144"/>
        <v>0</v>
      </c>
      <c r="V127" s="51">
        <f t="shared" si="157"/>
        <v>0</v>
      </c>
      <c r="W127" s="52">
        <f t="shared" si="153"/>
        <v>0</v>
      </c>
      <c r="X127" s="52">
        <f t="shared" si="140"/>
        <v>0</v>
      </c>
      <c r="Y127" s="52">
        <f t="shared" si="154"/>
        <v>0</v>
      </c>
      <c r="Z127" s="52">
        <f t="shared" si="154"/>
        <v>0</v>
      </c>
      <c r="AA127" s="52">
        <f t="shared" si="158"/>
        <v>0</v>
      </c>
    </row>
    <row r="128" spans="1:27" x14ac:dyDescent="0.45">
      <c r="A128" s="88" t="s">
        <v>47</v>
      </c>
      <c r="B128" s="24">
        <v>12000</v>
      </c>
      <c r="C128" s="24">
        <v>0</v>
      </c>
      <c r="D128" s="44">
        <v>95</v>
      </c>
      <c r="E128" s="45"/>
      <c r="F128" s="46">
        <f t="shared" si="141"/>
        <v>0</v>
      </c>
      <c r="G128" s="47">
        <f t="shared" si="98"/>
        <v>0</v>
      </c>
      <c r="H128" s="48">
        <f t="shared" si="109"/>
        <v>0</v>
      </c>
      <c r="I128" s="48">
        <f t="shared" si="152"/>
        <v>0</v>
      </c>
      <c r="J128" s="48">
        <f>H128+I128</f>
        <v>0</v>
      </c>
      <c r="K128" s="45"/>
      <c r="L128" s="46">
        <f t="shared" si="104"/>
        <v>0</v>
      </c>
      <c r="M128" s="47">
        <f t="shared" si="105"/>
        <v>0</v>
      </c>
      <c r="N128" s="48">
        <f t="shared" si="106"/>
        <v>0</v>
      </c>
      <c r="O128" s="48">
        <f t="shared" si="142"/>
        <v>0</v>
      </c>
      <c r="P128" s="48">
        <f>N128+O128</f>
        <v>0</v>
      </c>
      <c r="Q128" s="45"/>
      <c r="R128" s="50">
        <f t="shared" si="139"/>
        <v>0</v>
      </c>
      <c r="S128" s="47">
        <f t="shared" si="110"/>
        <v>0</v>
      </c>
      <c r="T128" s="51">
        <f t="shared" si="143"/>
        <v>0</v>
      </c>
      <c r="U128" s="51">
        <f t="shared" si="144"/>
        <v>0</v>
      </c>
      <c r="V128" s="51">
        <f>T128+U128</f>
        <v>0</v>
      </c>
      <c r="W128" s="52">
        <f t="shared" si="153"/>
        <v>0</v>
      </c>
      <c r="X128" s="52">
        <f t="shared" si="140"/>
        <v>0</v>
      </c>
      <c r="Y128" s="52">
        <f t="shared" si="154"/>
        <v>0</v>
      </c>
      <c r="Z128" s="52">
        <f t="shared" si="154"/>
        <v>0</v>
      </c>
      <c r="AA128" s="52">
        <f>Y128+Z128</f>
        <v>0</v>
      </c>
    </row>
    <row r="129" spans="1:27" x14ac:dyDescent="0.45">
      <c r="A129" s="71" t="s">
        <v>64</v>
      </c>
      <c r="B129" s="72"/>
      <c r="C129" s="72"/>
      <c r="D129" s="73"/>
      <c r="E129" s="68"/>
      <c r="F129" s="46">
        <f t="shared" si="141"/>
        <v>0</v>
      </c>
      <c r="G129" s="47">
        <f t="shared" si="98"/>
        <v>0</v>
      </c>
      <c r="H129" s="48">
        <f t="shared" si="109"/>
        <v>0</v>
      </c>
      <c r="I129" s="69"/>
      <c r="J129" s="69"/>
      <c r="K129" s="68"/>
      <c r="L129" s="46">
        <f t="shared" si="104"/>
        <v>0</v>
      </c>
      <c r="M129" s="47">
        <f t="shared" si="105"/>
        <v>0</v>
      </c>
      <c r="N129" s="48">
        <f t="shared" si="106"/>
        <v>0</v>
      </c>
      <c r="O129" s="48">
        <f t="shared" si="142"/>
        <v>0</v>
      </c>
      <c r="P129" s="69"/>
      <c r="Q129" s="49"/>
      <c r="R129" s="50">
        <f t="shared" si="139"/>
        <v>0</v>
      </c>
      <c r="S129" s="47">
        <f t="shared" si="110"/>
        <v>0</v>
      </c>
      <c r="T129" s="51">
        <f t="shared" si="143"/>
        <v>0</v>
      </c>
      <c r="U129" s="51">
        <f t="shared" si="144"/>
        <v>0</v>
      </c>
      <c r="V129" s="74"/>
      <c r="W129" s="75"/>
      <c r="X129" s="52">
        <f t="shared" si="140"/>
        <v>0</v>
      </c>
      <c r="Y129" s="75"/>
      <c r="Z129" s="75"/>
      <c r="AA129" s="75"/>
    </row>
    <row r="130" spans="1:27" x14ac:dyDescent="0.45">
      <c r="A130" s="23" t="s">
        <v>69</v>
      </c>
      <c r="B130" s="24">
        <v>12000</v>
      </c>
      <c r="C130" s="24">
        <v>0</v>
      </c>
      <c r="D130" s="44">
        <v>70</v>
      </c>
      <c r="E130" s="68"/>
      <c r="F130" s="46">
        <f t="shared" si="141"/>
        <v>0</v>
      </c>
      <c r="G130" s="47">
        <f t="shared" si="98"/>
        <v>0</v>
      </c>
      <c r="H130" s="48">
        <f t="shared" si="109"/>
        <v>0</v>
      </c>
      <c r="I130" s="48">
        <f t="shared" ref="I130:I135" si="159">E130*C130</f>
        <v>0</v>
      </c>
      <c r="J130" s="48">
        <f>H130+I130</f>
        <v>0</v>
      </c>
      <c r="K130" s="97"/>
      <c r="L130" s="94">
        <f t="shared" si="104"/>
        <v>0</v>
      </c>
      <c r="M130" s="94">
        <f t="shared" si="105"/>
        <v>0</v>
      </c>
      <c r="N130" s="95">
        <f t="shared" si="106"/>
        <v>0</v>
      </c>
      <c r="O130" s="95">
        <f t="shared" si="142"/>
        <v>0</v>
      </c>
      <c r="P130" s="95">
        <f>N130+O130</f>
        <v>0</v>
      </c>
      <c r="Q130" s="96"/>
      <c r="R130" s="94">
        <f t="shared" si="139"/>
        <v>0</v>
      </c>
      <c r="S130" s="94">
        <f t="shared" si="110"/>
        <v>0</v>
      </c>
      <c r="T130" s="95">
        <f t="shared" si="143"/>
        <v>0</v>
      </c>
      <c r="U130" s="95">
        <f t="shared" si="144"/>
        <v>0</v>
      </c>
      <c r="V130" s="95">
        <f>T130+U130</f>
        <v>0</v>
      </c>
      <c r="W130" s="52">
        <f t="shared" ref="W130:W135" si="160">Q130+K130+E130</f>
        <v>0</v>
      </c>
      <c r="X130" s="52">
        <f t="shared" si="140"/>
        <v>0</v>
      </c>
      <c r="Y130" s="52">
        <f t="shared" ref="Y130:Z135" si="161">T130+N130+H130</f>
        <v>0</v>
      </c>
      <c r="Z130" s="52">
        <f t="shared" si="161"/>
        <v>0</v>
      </c>
      <c r="AA130" s="52">
        <f>Y130+Z130</f>
        <v>0</v>
      </c>
    </row>
    <row r="131" spans="1:27" x14ac:dyDescent="0.45">
      <c r="A131" s="23" t="s">
        <v>43</v>
      </c>
      <c r="B131" s="24">
        <v>12000</v>
      </c>
      <c r="C131" s="24">
        <v>0</v>
      </c>
      <c r="D131" s="44">
        <v>70</v>
      </c>
      <c r="E131" s="68"/>
      <c r="F131" s="46">
        <f t="shared" si="141"/>
        <v>0</v>
      </c>
      <c r="G131" s="47">
        <f t="shared" si="98"/>
        <v>0</v>
      </c>
      <c r="H131" s="48">
        <f t="shared" si="109"/>
        <v>0</v>
      </c>
      <c r="I131" s="48">
        <f t="shared" si="159"/>
        <v>0</v>
      </c>
      <c r="J131" s="48">
        <f t="shared" ref="J131:J134" si="162">H131+I131</f>
        <v>0</v>
      </c>
      <c r="K131" s="68"/>
      <c r="L131" s="46">
        <f t="shared" si="104"/>
        <v>0</v>
      </c>
      <c r="M131" s="47">
        <f t="shared" si="105"/>
        <v>0</v>
      </c>
      <c r="N131" s="48">
        <f t="shared" si="106"/>
        <v>0</v>
      </c>
      <c r="O131" s="48">
        <f t="shared" si="142"/>
        <v>0</v>
      </c>
      <c r="P131" s="48">
        <f t="shared" ref="P131:P134" si="163">N131+O131</f>
        <v>0</v>
      </c>
      <c r="Q131" s="68"/>
      <c r="R131" s="50">
        <f t="shared" si="139"/>
        <v>0</v>
      </c>
      <c r="S131" s="47">
        <f t="shared" si="110"/>
        <v>0</v>
      </c>
      <c r="T131" s="51">
        <f t="shared" si="143"/>
        <v>0</v>
      </c>
      <c r="U131" s="51">
        <f t="shared" si="144"/>
        <v>0</v>
      </c>
      <c r="V131" s="51">
        <f t="shared" ref="V131:V134" si="164">T131+U131</f>
        <v>0</v>
      </c>
      <c r="W131" s="52">
        <f t="shared" si="160"/>
        <v>0</v>
      </c>
      <c r="X131" s="52">
        <f t="shared" si="140"/>
        <v>0</v>
      </c>
      <c r="Y131" s="52">
        <f t="shared" si="161"/>
        <v>0</v>
      </c>
      <c r="Z131" s="52">
        <f t="shared" si="161"/>
        <v>0</v>
      </c>
      <c r="AA131" s="52">
        <f t="shared" ref="AA131:AA134" si="165">Y131+Z131</f>
        <v>0</v>
      </c>
    </row>
    <row r="132" spans="1:27" x14ac:dyDescent="0.45">
      <c r="A132" s="23" t="s">
        <v>44</v>
      </c>
      <c r="B132" s="24">
        <v>12000</v>
      </c>
      <c r="C132" s="24">
        <v>0</v>
      </c>
      <c r="D132" s="44">
        <v>90</v>
      </c>
      <c r="E132" s="68"/>
      <c r="F132" s="46">
        <f t="shared" si="141"/>
        <v>0</v>
      </c>
      <c r="G132" s="47">
        <f t="shared" si="98"/>
        <v>0</v>
      </c>
      <c r="H132" s="48">
        <f t="shared" si="109"/>
        <v>0</v>
      </c>
      <c r="I132" s="48">
        <f t="shared" si="159"/>
        <v>0</v>
      </c>
      <c r="J132" s="48">
        <f t="shared" si="162"/>
        <v>0</v>
      </c>
      <c r="K132" s="68"/>
      <c r="L132" s="46">
        <f t="shared" si="104"/>
        <v>0</v>
      </c>
      <c r="M132" s="47">
        <f t="shared" si="105"/>
        <v>0</v>
      </c>
      <c r="N132" s="48">
        <f t="shared" si="106"/>
        <v>0</v>
      </c>
      <c r="O132" s="48">
        <f t="shared" si="142"/>
        <v>0</v>
      </c>
      <c r="P132" s="48">
        <f t="shared" si="163"/>
        <v>0</v>
      </c>
      <c r="Q132" s="68"/>
      <c r="R132" s="50">
        <f t="shared" si="139"/>
        <v>0</v>
      </c>
      <c r="S132" s="47">
        <f t="shared" si="110"/>
        <v>0</v>
      </c>
      <c r="T132" s="51">
        <f t="shared" si="143"/>
        <v>0</v>
      </c>
      <c r="U132" s="51">
        <f t="shared" si="144"/>
        <v>0</v>
      </c>
      <c r="V132" s="51">
        <f t="shared" si="164"/>
        <v>0</v>
      </c>
      <c r="W132" s="52">
        <f t="shared" si="160"/>
        <v>0</v>
      </c>
      <c r="X132" s="52">
        <f t="shared" si="140"/>
        <v>0</v>
      </c>
      <c r="Y132" s="52">
        <f t="shared" si="161"/>
        <v>0</v>
      </c>
      <c r="Z132" s="52">
        <f t="shared" si="161"/>
        <v>0</v>
      </c>
      <c r="AA132" s="52">
        <f t="shared" si="165"/>
        <v>0</v>
      </c>
    </row>
    <row r="133" spans="1:27" x14ac:dyDescent="0.45">
      <c r="A133" s="23" t="s">
        <v>45</v>
      </c>
      <c r="B133" s="24">
        <v>12000</v>
      </c>
      <c r="C133" s="24">
        <v>0</v>
      </c>
      <c r="D133" s="44">
        <v>90</v>
      </c>
      <c r="E133" s="68"/>
      <c r="F133" s="46">
        <f t="shared" si="141"/>
        <v>0</v>
      </c>
      <c r="G133" s="47">
        <f t="shared" si="98"/>
        <v>0</v>
      </c>
      <c r="H133" s="48">
        <f t="shared" si="109"/>
        <v>0</v>
      </c>
      <c r="I133" s="48">
        <f t="shared" si="159"/>
        <v>0</v>
      </c>
      <c r="J133" s="48">
        <f t="shared" si="162"/>
        <v>0</v>
      </c>
      <c r="K133" s="68"/>
      <c r="L133" s="46">
        <f t="shared" si="104"/>
        <v>0</v>
      </c>
      <c r="M133" s="47">
        <f t="shared" si="105"/>
        <v>0</v>
      </c>
      <c r="N133" s="48">
        <f t="shared" si="106"/>
        <v>0</v>
      </c>
      <c r="O133" s="48">
        <f t="shared" si="142"/>
        <v>0</v>
      </c>
      <c r="P133" s="48">
        <f t="shared" si="163"/>
        <v>0</v>
      </c>
      <c r="Q133" s="68"/>
      <c r="R133" s="50">
        <f t="shared" si="139"/>
        <v>0</v>
      </c>
      <c r="S133" s="47">
        <f t="shared" si="110"/>
        <v>0</v>
      </c>
      <c r="T133" s="51">
        <f t="shared" si="143"/>
        <v>0</v>
      </c>
      <c r="U133" s="51">
        <f t="shared" si="144"/>
        <v>0</v>
      </c>
      <c r="V133" s="51">
        <f t="shared" si="164"/>
        <v>0</v>
      </c>
      <c r="W133" s="52">
        <f t="shared" si="160"/>
        <v>0</v>
      </c>
      <c r="X133" s="52">
        <f t="shared" si="140"/>
        <v>0</v>
      </c>
      <c r="Y133" s="52">
        <f t="shared" si="161"/>
        <v>0</v>
      </c>
      <c r="Z133" s="52">
        <f t="shared" si="161"/>
        <v>0</v>
      </c>
      <c r="AA133" s="52">
        <f t="shared" si="165"/>
        <v>0</v>
      </c>
    </row>
    <row r="134" spans="1:27" x14ac:dyDescent="0.45">
      <c r="A134" s="87" t="s">
        <v>46</v>
      </c>
      <c r="B134" s="24">
        <v>12000</v>
      </c>
      <c r="C134" s="24">
        <v>0</v>
      </c>
      <c r="D134" s="44">
        <v>95</v>
      </c>
      <c r="E134" s="68"/>
      <c r="F134" s="46">
        <f t="shared" si="141"/>
        <v>0</v>
      </c>
      <c r="G134" s="47">
        <f t="shared" si="98"/>
        <v>0</v>
      </c>
      <c r="H134" s="48">
        <f t="shared" si="109"/>
        <v>0</v>
      </c>
      <c r="I134" s="48">
        <f t="shared" si="159"/>
        <v>0</v>
      </c>
      <c r="J134" s="48">
        <f t="shared" si="162"/>
        <v>0</v>
      </c>
      <c r="K134" s="68"/>
      <c r="L134" s="46">
        <f t="shared" si="104"/>
        <v>0</v>
      </c>
      <c r="M134" s="47">
        <f t="shared" si="105"/>
        <v>0</v>
      </c>
      <c r="N134" s="48">
        <f t="shared" si="106"/>
        <v>0</v>
      </c>
      <c r="O134" s="48">
        <f t="shared" si="142"/>
        <v>0</v>
      </c>
      <c r="P134" s="48">
        <f t="shared" si="163"/>
        <v>0</v>
      </c>
      <c r="Q134" s="68"/>
      <c r="R134" s="50">
        <f t="shared" si="139"/>
        <v>0</v>
      </c>
      <c r="S134" s="47">
        <f t="shared" si="110"/>
        <v>0</v>
      </c>
      <c r="T134" s="51">
        <f t="shared" si="143"/>
        <v>0</v>
      </c>
      <c r="U134" s="51">
        <f t="shared" si="144"/>
        <v>0</v>
      </c>
      <c r="V134" s="51">
        <f t="shared" si="164"/>
        <v>0</v>
      </c>
      <c r="W134" s="52">
        <f t="shared" si="160"/>
        <v>0</v>
      </c>
      <c r="X134" s="52">
        <f t="shared" si="140"/>
        <v>0</v>
      </c>
      <c r="Y134" s="52">
        <f t="shared" si="161"/>
        <v>0</v>
      </c>
      <c r="Z134" s="52">
        <f t="shared" si="161"/>
        <v>0</v>
      </c>
      <c r="AA134" s="52">
        <f t="shared" si="165"/>
        <v>0</v>
      </c>
    </row>
    <row r="135" spans="1:27" x14ac:dyDescent="0.45">
      <c r="A135" s="88" t="s">
        <v>47</v>
      </c>
      <c r="B135" s="24">
        <v>12000</v>
      </c>
      <c r="C135" s="24">
        <v>0</v>
      </c>
      <c r="D135" s="44">
        <v>95</v>
      </c>
      <c r="E135" s="45"/>
      <c r="F135" s="46">
        <f t="shared" si="141"/>
        <v>0</v>
      </c>
      <c r="G135" s="47">
        <f t="shared" si="98"/>
        <v>0</v>
      </c>
      <c r="H135" s="48">
        <f t="shared" si="109"/>
        <v>0</v>
      </c>
      <c r="I135" s="48">
        <f t="shared" si="159"/>
        <v>0</v>
      </c>
      <c r="J135" s="48">
        <f>H135+I135</f>
        <v>0</v>
      </c>
      <c r="K135" s="45"/>
      <c r="L135" s="46">
        <f t="shared" si="104"/>
        <v>0</v>
      </c>
      <c r="M135" s="47">
        <f t="shared" si="105"/>
        <v>0</v>
      </c>
      <c r="N135" s="48">
        <f t="shared" si="106"/>
        <v>0</v>
      </c>
      <c r="O135" s="48">
        <f t="shared" si="142"/>
        <v>0</v>
      </c>
      <c r="P135" s="48">
        <f>N135+O135</f>
        <v>0</v>
      </c>
      <c r="Q135" s="45"/>
      <c r="R135" s="50">
        <f t="shared" si="139"/>
        <v>0</v>
      </c>
      <c r="S135" s="47">
        <f t="shared" si="110"/>
        <v>0</v>
      </c>
      <c r="T135" s="51">
        <f t="shared" si="143"/>
        <v>0</v>
      </c>
      <c r="U135" s="51">
        <f t="shared" si="144"/>
        <v>0</v>
      </c>
      <c r="V135" s="51">
        <f>T135+U135</f>
        <v>0</v>
      </c>
      <c r="W135" s="52">
        <f t="shared" si="160"/>
        <v>0</v>
      </c>
      <c r="X135" s="52">
        <f t="shared" si="140"/>
        <v>0</v>
      </c>
      <c r="Y135" s="52">
        <f t="shared" si="161"/>
        <v>0</v>
      </c>
      <c r="Z135" s="52">
        <f t="shared" si="161"/>
        <v>0</v>
      </c>
      <c r="AA135" s="52">
        <f>Y135+Z135</f>
        <v>0</v>
      </c>
    </row>
    <row r="136" spans="1:27" x14ac:dyDescent="0.45">
      <c r="A136" s="71" t="s">
        <v>65</v>
      </c>
      <c r="B136" s="72"/>
      <c r="C136" s="72"/>
      <c r="D136" s="73"/>
      <c r="E136" s="68"/>
      <c r="F136" s="46">
        <f t="shared" si="141"/>
        <v>0</v>
      </c>
      <c r="G136" s="47">
        <f t="shared" si="98"/>
        <v>0</v>
      </c>
      <c r="H136" s="48">
        <f t="shared" si="109"/>
        <v>0</v>
      </c>
      <c r="I136" s="69"/>
      <c r="J136" s="69"/>
      <c r="K136" s="68"/>
      <c r="L136" s="46">
        <f t="shared" si="104"/>
        <v>0</v>
      </c>
      <c r="M136" s="47">
        <f t="shared" si="105"/>
        <v>0</v>
      </c>
      <c r="N136" s="48">
        <f t="shared" si="106"/>
        <v>0</v>
      </c>
      <c r="O136" s="48">
        <f t="shared" si="142"/>
        <v>0</v>
      </c>
      <c r="P136" s="69"/>
      <c r="Q136" s="49"/>
      <c r="R136" s="50">
        <f t="shared" si="139"/>
        <v>0</v>
      </c>
      <c r="S136" s="47">
        <f t="shared" si="110"/>
        <v>0</v>
      </c>
      <c r="T136" s="51">
        <f t="shared" si="143"/>
        <v>0</v>
      </c>
      <c r="U136" s="51">
        <f t="shared" si="144"/>
        <v>0</v>
      </c>
      <c r="V136" s="74"/>
      <c r="W136" s="75"/>
      <c r="X136" s="52">
        <f t="shared" si="140"/>
        <v>0</v>
      </c>
      <c r="Y136" s="75"/>
      <c r="Z136" s="75"/>
      <c r="AA136" s="75"/>
    </row>
    <row r="137" spans="1:27" x14ac:dyDescent="0.45">
      <c r="A137" s="23" t="s">
        <v>69</v>
      </c>
      <c r="B137" s="24">
        <v>12000</v>
      </c>
      <c r="C137" s="24">
        <v>0</v>
      </c>
      <c r="D137" s="44">
        <v>70</v>
      </c>
      <c r="E137" s="68"/>
      <c r="F137" s="46">
        <f t="shared" si="141"/>
        <v>0</v>
      </c>
      <c r="G137" s="47">
        <f t="shared" si="98"/>
        <v>0</v>
      </c>
      <c r="H137" s="48">
        <f t="shared" si="109"/>
        <v>0</v>
      </c>
      <c r="I137" s="48">
        <f t="shared" ref="I137:I142" si="166">E137*C137</f>
        <v>0</v>
      </c>
      <c r="J137" s="48">
        <f>H137+I137</f>
        <v>0</v>
      </c>
      <c r="K137" s="97"/>
      <c r="L137" s="94">
        <f t="shared" si="104"/>
        <v>0</v>
      </c>
      <c r="M137" s="94">
        <f t="shared" si="105"/>
        <v>0</v>
      </c>
      <c r="N137" s="95">
        <f t="shared" si="106"/>
        <v>0</v>
      </c>
      <c r="O137" s="95">
        <f t="shared" si="142"/>
        <v>0</v>
      </c>
      <c r="P137" s="95">
        <f>N137+O137</f>
        <v>0</v>
      </c>
      <c r="Q137" s="96"/>
      <c r="R137" s="94">
        <f t="shared" si="139"/>
        <v>0</v>
      </c>
      <c r="S137" s="94">
        <f t="shared" si="110"/>
        <v>0</v>
      </c>
      <c r="T137" s="95">
        <f t="shared" si="143"/>
        <v>0</v>
      </c>
      <c r="U137" s="95">
        <f t="shared" si="144"/>
        <v>0</v>
      </c>
      <c r="V137" s="95">
        <f>T137+U137</f>
        <v>0</v>
      </c>
      <c r="W137" s="52">
        <f t="shared" ref="W137:W142" si="167">Q137+K137+E137</f>
        <v>0</v>
      </c>
      <c r="X137" s="52">
        <f t="shared" si="140"/>
        <v>0</v>
      </c>
      <c r="Y137" s="52">
        <f t="shared" ref="Y137:Z142" si="168">T137+N137+H137</f>
        <v>0</v>
      </c>
      <c r="Z137" s="52">
        <f t="shared" si="168"/>
        <v>0</v>
      </c>
      <c r="AA137" s="52">
        <f>Y137+Z137</f>
        <v>0</v>
      </c>
    </row>
    <row r="138" spans="1:27" x14ac:dyDescent="0.45">
      <c r="A138" s="23" t="s">
        <v>43</v>
      </c>
      <c r="B138" s="24">
        <v>12000</v>
      </c>
      <c r="C138" s="24">
        <v>0</v>
      </c>
      <c r="D138" s="44">
        <v>70</v>
      </c>
      <c r="E138" s="68"/>
      <c r="F138" s="46">
        <f t="shared" si="141"/>
        <v>0</v>
      </c>
      <c r="G138" s="47">
        <f t="shared" si="98"/>
        <v>0</v>
      </c>
      <c r="H138" s="48">
        <f t="shared" si="109"/>
        <v>0</v>
      </c>
      <c r="I138" s="48">
        <f t="shared" si="166"/>
        <v>0</v>
      </c>
      <c r="J138" s="48">
        <f t="shared" ref="J138:J141" si="169">H138+I138</f>
        <v>0</v>
      </c>
      <c r="K138" s="68"/>
      <c r="L138" s="46">
        <f t="shared" si="104"/>
        <v>0</v>
      </c>
      <c r="M138" s="47">
        <f t="shared" si="105"/>
        <v>0</v>
      </c>
      <c r="N138" s="48">
        <f t="shared" si="106"/>
        <v>0</v>
      </c>
      <c r="O138" s="48">
        <f t="shared" si="142"/>
        <v>0</v>
      </c>
      <c r="P138" s="48">
        <f t="shared" ref="P138:P141" si="170">N138+O138</f>
        <v>0</v>
      </c>
      <c r="Q138" s="68"/>
      <c r="R138" s="50">
        <f t="shared" si="139"/>
        <v>0</v>
      </c>
      <c r="S138" s="47">
        <f t="shared" si="110"/>
        <v>0</v>
      </c>
      <c r="T138" s="51">
        <f t="shared" si="143"/>
        <v>0</v>
      </c>
      <c r="U138" s="51">
        <f t="shared" si="144"/>
        <v>0</v>
      </c>
      <c r="V138" s="51">
        <f t="shared" ref="V138:V141" si="171">T138+U138</f>
        <v>0</v>
      </c>
      <c r="W138" s="52">
        <f t="shared" si="167"/>
        <v>0</v>
      </c>
      <c r="X138" s="52">
        <f t="shared" si="140"/>
        <v>0</v>
      </c>
      <c r="Y138" s="52">
        <f t="shared" si="168"/>
        <v>0</v>
      </c>
      <c r="Z138" s="52">
        <f t="shared" si="168"/>
        <v>0</v>
      </c>
      <c r="AA138" s="52">
        <f t="shared" ref="AA138:AA141" si="172">Y138+Z138</f>
        <v>0</v>
      </c>
    </row>
    <row r="139" spans="1:27" x14ac:dyDescent="0.45">
      <c r="A139" s="23" t="s">
        <v>44</v>
      </c>
      <c r="B139" s="24">
        <v>12000</v>
      </c>
      <c r="C139" s="24">
        <v>0</v>
      </c>
      <c r="D139" s="44">
        <v>90</v>
      </c>
      <c r="E139" s="68"/>
      <c r="F139" s="46">
        <f t="shared" si="141"/>
        <v>0</v>
      </c>
      <c r="G139" s="47">
        <f t="shared" si="98"/>
        <v>0</v>
      </c>
      <c r="H139" s="48">
        <f t="shared" si="109"/>
        <v>0</v>
      </c>
      <c r="I139" s="48">
        <f t="shared" si="166"/>
        <v>0</v>
      </c>
      <c r="J139" s="48">
        <f t="shared" si="169"/>
        <v>0</v>
      </c>
      <c r="K139" s="68"/>
      <c r="L139" s="46">
        <f t="shared" si="104"/>
        <v>0</v>
      </c>
      <c r="M139" s="47">
        <f t="shared" si="105"/>
        <v>0</v>
      </c>
      <c r="N139" s="48">
        <f t="shared" si="106"/>
        <v>0</v>
      </c>
      <c r="O139" s="48">
        <f t="shared" si="142"/>
        <v>0</v>
      </c>
      <c r="P139" s="48">
        <f t="shared" si="170"/>
        <v>0</v>
      </c>
      <c r="Q139" s="68"/>
      <c r="R139" s="50">
        <f t="shared" si="139"/>
        <v>0</v>
      </c>
      <c r="S139" s="47">
        <f t="shared" si="110"/>
        <v>0</v>
      </c>
      <c r="T139" s="51">
        <f t="shared" si="143"/>
        <v>0</v>
      </c>
      <c r="U139" s="51">
        <f t="shared" si="144"/>
        <v>0</v>
      </c>
      <c r="V139" s="51">
        <f t="shared" si="171"/>
        <v>0</v>
      </c>
      <c r="W139" s="52">
        <f t="shared" si="167"/>
        <v>0</v>
      </c>
      <c r="X139" s="52">
        <f t="shared" si="140"/>
        <v>0</v>
      </c>
      <c r="Y139" s="52">
        <f t="shared" si="168"/>
        <v>0</v>
      </c>
      <c r="Z139" s="52">
        <f t="shared" si="168"/>
        <v>0</v>
      </c>
      <c r="AA139" s="52">
        <f t="shared" si="172"/>
        <v>0</v>
      </c>
    </row>
    <row r="140" spans="1:27" x14ac:dyDescent="0.45">
      <c r="A140" s="23" t="s">
        <v>45</v>
      </c>
      <c r="B140" s="24">
        <v>12000</v>
      </c>
      <c r="C140" s="24">
        <v>0</v>
      </c>
      <c r="D140" s="44">
        <v>90</v>
      </c>
      <c r="E140" s="68"/>
      <c r="F140" s="46">
        <f t="shared" si="141"/>
        <v>0</v>
      </c>
      <c r="G140" s="47">
        <f t="shared" si="98"/>
        <v>0</v>
      </c>
      <c r="H140" s="48">
        <f t="shared" si="109"/>
        <v>0</v>
      </c>
      <c r="I140" s="48">
        <f t="shared" si="166"/>
        <v>0</v>
      </c>
      <c r="J140" s="48">
        <f t="shared" si="169"/>
        <v>0</v>
      </c>
      <c r="K140" s="68"/>
      <c r="L140" s="46">
        <f t="shared" si="104"/>
        <v>0</v>
      </c>
      <c r="M140" s="47">
        <f t="shared" si="105"/>
        <v>0</v>
      </c>
      <c r="N140" s="48">
        <f t="shared" si="106"/>
        <v>0</v>
      </c>
      <c r="O140" s="48">
        <f t="shared" si="142"/>
        <v>0</v>
      </c>
      <c r="P140" s="48">
        <f t="shared" si="170"/>
        <v>0</v>
      </c>
      <c r="Q140" s="68"/>
      <c r="R140" s="50">
        <f t="shared" si="139"/>
        <v>0</v>
      </c>
      <c r="S140" s="47">
        <f t="shared" si="110"/>
        <v>0</v>
      </c>
      <c r="T140" s="51">
        <f t="shared" si="143"/>
        <v>0</v>
      </c>
      <c r="U140" s="51">
        <f t="shared" si="144"/>
        <v>0</v>
      </c>
      <c r="V140" s="51">
        <f t="shared" si="171"/>
        <v>0</v>
      </c>
      <c r="W140" s="52">
        <f t="shared" si="167"/>
        <v>0</v>
      </c>
      <c r="X140" s="52">
        <f t="shared" si="140"/>
        <v>0</v>
      </c>
      <c r="Y140" s="52">
        <f t="shared" si="168"/>
        <v>0</v>
      </c>
      <c r="Z140" s="52">
        <f t="shared" si="168"/>
        <v>0</v>
      </c>
      <c r="AA140" s="52">
        <f t="shared" si="172"/>
        <v>0</v>
      </c>
    </row>
    <row r="141" spans="1:27" x14ac:dyDescent="0.45">
      <c r="A141" s="87" t="s">
        <v>46</v>
      </c>
      <c r="B141" s="24">
        <v>12000</v>
      </c>
      <c r="C141" s="24">
        <v>0</v>
      </c>
      <c r="D141" s="44">
        <v>95</v>
      </c>
      <c r="E141" s="68"/>
      <c r="F141" s="46">
        <f t="shared" si="141"/>
        <v>0</v>
      </c>
      <c r="G141" s="47">
        <f t="shared" si="98"/>
        <v>0</v>
      </c>
      <c r="H141" s="48">
        <f t="shared" si="109"/>
        <v>0</v>
      </c>
      <c r="I141" s="48">
        <f t="shared" si="166"/>
        <v>0</v>
      </c>
      <c r="J141" s="48">
        <f t="shared" si="169"/>
        <v>0</v>
      </c>
      <c r="K141" s="68"/>
      <c r="L141" s="46">
        <f t="shared" si="104"/>
        <v>0</v>
      </c>
      <c r="M141" s="47">
        <f t="shared" si="105"/>
        <v>0</v>
      </c>
      <c r="N141" s="48">
        <f t="shared" si="106"/>
        <v>0</v>
      </c>
      <c r="O141" s="48">
        <f t="shared" si="142"/>
        <v>0</v>
      </c>
      <c r="P141" s="48">
        <f t="shared" si="170"/>
        <v>0</v>
      </c>
      <c r="Q141" s="68"/>
      <c r="R141" s="50">
        <f t="shared" si="139"/>
        <v>0</v>
      </c>
      <c r="S141" s="47">
        <f t="shared" si="110"/>
        <v>0</v>
      </c>
      <c r="T141" s="51">
        <f t="shared" si="143"/>
        <v>0</v>
      </c>
      <c r="U141" s="51">
        <f t="shared" si="144"/>
        <v>0</v>
      </c>
      <c r="V141" s="51">
        <f t="shared" si="171"/>
        <v>0</v>
      </c>
      <c r="W141" s="52">
        <f t="shared" si="167"/>
        <v>0</v>
      </c>
      <c r="X141" s="52">
        <f t="shared" si="140"/>
        <v>0</v>
      </c>
      <c r="Y141" s="52">
        <f t="shared" si="168"/>
        <v>0</v>
      </c>
      <c r="Z141" s="52">
        <f t="shared" si="168"/>
        <v>0</v>
      </c>
      <c r="AA141" s="52">
        <f t="shared" si="172"/>
        <v>0</v>
      </c>
    </row>
    <row r="142" spans="1:27" x14ac:dyDescent="0.45">
      <c r="A142" s="88" t="s">
        <v>47</v>
      </c>
      <c r="B142" s="24">
        <v>12000</v>
      </c>
      <c r="C142" s="24">
        <v>0</v>
      </c>
      <c r="D142" s="44">
        <v>95</v>
      </c>
      <c r="E142" s="45"/>
      <c r="F142" s="46">
        <f t="shared" si="141"/>
        <v>0</v>
      </c>
      <c r="G142" s="47">
        <f t="shared" si="98"/>
        <v>0</v>
      </c>
      <c r="H142" s="48">
        <f t="shared" si="109"/>
        <v>0</v>
      </c>
      <c r="I142" s="48">
        <f t="shared" si="166"/>
        <v>0</v>
      </c>
      <c r="J142" s="48">
        <f>H142+I142</f>
        <v>0</v>
      </c>
      <c r="K142" s="45"/>
      <c r="L142" s="46">
        <f t="shared" si="104"/>
        <v>0</v>
      </c>
      <c r="M142" s="47">
        <f t="shared" si="105"/>
        <v>0</v>
      </c>
      <c r="N142" s="48">
        <f t="shared" si="106"/>
        <v>0</v>
      </c>
      <c r="O142" s="48">
        <f t="shared" si="142"/>
        <v>0</v>
      </c>
      <c r="P142" s="48">
        <f>N142+O142</f>
        <v>0</v>
      </c>
      <c r="Q142" s="45"/>
      <c r="R142" s="50">
        <f t="shared" si="139"/>
        <v>0</v>
      </c>
      <c r="S142" s="47">
        <f t="shared" si="110"/>
        <v>0</v>
      </c>
      <c r="T142" s="51">
        <f t="shared" si="143"/>
        <v>0</v>
      </c>
      <c r="U142" s="51">
        <f t="shared" si="144"/>
        <v>0</v>
      </c>
      <c r="V142" s="51">
        <f>T142+U142</f>
        <v>0</v>
      </c>
      <c r="W142" s="52">
        <f t="shared" si="167"/>
        <v>0</v>
      </c>
      <c r="X142" s="52">
        <f t="shared" si="140"/>
        <v>0</v>
      </c>
      <c r="Y142" s="52">
        <f t="shared" si="168"/>
        <v>0</v>
      </c>
      <c r="Z142" s="52">
        <f t="shared" si="168"/>
        <v>0</v>
      </c>
      <c r="AA142" s="52">
        <f>Y142+Z142</f>
        <v>0</v>
      </c>
    </row>
    <row r="143" spans="1:27" x14ac:dyDescent="0.45">
      <c r="A143" s="71" t="s">
        <v>66</v>
      </c>
      <c r="B143" s="72"/>
      <c r="C143" s="72"/>
      <c r="D143" s="73"/>
      <c r="E143" s="68"/>
      <c r="F143" s="46">
        <f t="shared" si="141"/>
        <v>0</v>
      </c>
      <c r="G143" s="47">
        <f t="shared" si="98"/>
        <v>0</v>
      </c>
      <c r="H143" s="48">
        <f t="shared" si="109"/>
        <v>0</v>
      </c>
      <c r="I143" s="69"/>
      <c r="J143" s="69"/>
      <c r="K143" s="68"/>
      <c r="L143" s="46">
        <f t="shared" si="104"/>
        <v>0</v>
      </c>
      <c r="M143" s="47">
        <f t="shared" si="105"/>
        <v>0</v>
      </c>
      <c r="N143" s="48">
        <f t="shared" si="106"/>
        <v>0</v>
      </c>
      <c r="O143" s="48">
        <f t="shared" si="142"/>
        <v>0</v>
      </c>
      <c r="P143" s="69"/>
      <c r="Q143" s="49"/>
      <c r="R143" s="50">
        <f t="shared" si="139"/>
        <v>0</v>
      </c>
      <c r="S143" s="47">
        <f t="shared" si="110"/>
        <v>0</v>
      </c>
      <c r="T143" s="51">
        <f t="shared" si="143"/>
        <v>0</v>
      </c>
      <c r="U143" s="51">
        <f t="shared" si="144"/>
        <v>0</v>
      </c>
      <c r="V143" s="74"/>
      <c r="W143" s="75"/>
      <c r="X143" s="52">
        <f t="shared" si="140"/>
        <v>0</v>
      </c>
      <c r="Y143" s="75"/>
      <c r="Z143" s="75"/>
      <c r="AA143" s="75"/>
    </row>
    <row r="144" spans="1:27" x14ac:dyDescent="0.45">
      <c r="A144" s="23" t="s">
        <v>69</v>
      </c>
      <c r="B144" s="24">
        <v>12000</v>
      </c>
      <c r="C144" s="24">
        <v>0</v>
      </c>
      <c r="D144" s="44">
        <v>70</v>
      </c>
      <c r="E144" s="68"/>
      <c r="F144" s="46">
        <f>SUM(E144*D144/100)</f>
        <v>0</v>
      </c>
      <c r="G144" s="47">
        <f t="shared" si="98"/>
        <v>0</v>
      </c>
      <c r="H144" s="48">
        <f t="shared" si="109"/>
        <v>0</v>
      </c>
      <c r="I144" s="48">
        <f t="shared" ref="I144:I149" si="173">E144*C144</f>
        <v>0</v>
      </c>
      <c r="J144" s="48">
        <f>H144+I144</f>
        <v>0</v>
      </c>
      <c r="K144" s="97"/>
      <c r="L144" s="94">
        <f>SUM(K144*D144/100)</f>
        <v>0</v>
      </c>
      <c r="M144" s="94">
        <f t="shared" si="105"/>
        <v>0</v>
      </c>
      <c r="N144" s="95">
        <f t="shared" si="106"/>
        <v>0</v>
      </c>
      <c r="O144" s="95">
        <f t="shared" si="142"/>
        <v>0</v>
      </c>
      <c r="P144" s="95">
        <f>N144+O144</f>
        <v>0</v>
      </c>
      <c r="Q144" s="96"/>
      <c r="R144" s="94">
        <f>SUM(Q144*D144/100)</f>
        <v>0</v>
      </c>
      <c r="S144" s="94">
        <f t="shared" si="110"/>
        <v>0</v>
      </c>
      <c r="T144" s="95">
        <f t="shared" si="143"/>
        <v>0</v>
      </c>
      <c r="U144" s="95">
        <f t="shared" si="144"/>
        <v>0</v>
      </c>
      <c r="V144" s="95">
        <f>T144+U144</f>
        <v>0</v>
      </c>
      <c r="W144" s="52">
        <f t="shared" ref="W144:W149" si="174">Q144+K144+E144</f>
        <v>0</v>
      </c>
      <c r="X144" s="52">
        <f>SUM(W144*D144/100)</f>
        <v>0</v>
      </c>
      <c r="Y144" s="52">
        <f t="shared" ref="Y144:Z149" si="175">T144+N144+H144</f>
        <v>0</v>
      </c>
      <c r="Z144" s="52">
        <f t="shared" si="175"/>
        <v>0</v>
      </c>
      <c r="AA144" s="52">
        <f>Y144+Z144</f>
        <v>0</v>
      </c>
    </row>
    <row r="145" spans="1:27" x14ac:dyDescent="0.45">
      <c r="A145" s="23" t="s">
        <v>43</v>
      </c>
      <c r="B145" s="24">
        <v>12000</v>
      </c>
      <c r="C145" s="24">
        <v>0</v>
      </c>
      <c r="D145" s="44">
        <v>70</v>
      </c>
      <c r="E145" s="68"/>
      <c r="F145" s="46">
        <f>SUM(E145*D145/100)</f>
        <v>0</v>
      </c>
      <c r="G145" s="47">
        <f t="shared" si="98"/>
        <v>0</v>
      </c>
      <c r="H145" s="48">
        <f t="shared" si="109"/>
        <v>0</v>
      </c>
      <c r="I145" s="48">
        <f t="shared" si="173"/>
        <v>0</v>
      </c>
      <c r="J145" s="48">
        <f t="shared" ref="J145:J148" si="176">H145+I145</f>
        <v>0</v>
      </c>
      <c r="K145" s="68"/>
      <c r="L145" s="46">
        <f>SUM(K145*D145/100)</f>
        <v>0</v>
      </c>
      <c r="M145" s="47">
        <f t="shared" si="105"/>
        <v>0</v>
      </c>
      <c r="N145" s="48">
        <f t="shared" si="106"/>
        <v>0</v>
      </c>
      <c r="O145" s="48">
        <f t="shared" si="142"/>
        <v>0</v>
      </c>
      <c r="P145" s="48">
        <f t="shared" ref="P145:P148" si="177">N145+O145</f>
        <v>0</v>
      </c>
      <c r="Q145" s="68"/>
      <c r="R145" s="50">
        <f>SUM(Q145*D145/100)</f>
        <v>0</v>
      </c>
      <c r="S145" s="47">
        <f>ROUNDUP(R145,0)</f>
        <v>0</v>
      </c>
      <c r="T145" s="51">
        <f t="shared" si="143"/>
        <v>0</v>
      </c>
      <c r="U145" s="51">
        <f t="shared" si="144"/>
        <v>0</v>
      </c>
      <c r="V145" s="51">
        <f t="shared" ref="V145:V148" si="178">T145+U145</f>
        <v>0</v>
      </c>
      <c r="W145" s="52">
        <f t="shared" si="174"/>
        <v>0</v>
      </c>
      <c r="X145" s="52">
        <f>SUM(W145*D145/100)</f>
        <v>0</v>
      </c>
      <c r="Y145" s="52">
        <f t="shared" si="175"/>
        <v>0</v>
      </c>
      <c r="Z145" s="52">
        <f t="shared" si="175"/>
        <v>0</v>
      </c>
      <c r="AA145" s="52">
        <f t="shared" ref="AA145:AA148" si="179">Y145+Z145</f>
        <v>0</v>
      </c>
    </row>
    <row r="146" spans="1:27" x14ac:dyDescent="0.45">
      <c r="A146" s="23" t="s">
        <v>44</v>
      </c>
      <c r="B146" s="24">
        <v>12000</v>
      </c>
      <c r="C146" s="24">
        <v>0</v>
      </c>
      <c r="D146" s="44">
        <v>90</v>
      </c>
      <c r="E146" s="68"/>
      <c r="F146" s="46">
        <f t="shared" si="141"/>
        <v>0</v>
      </c>
      <c r="G146" s="47">
        <f t="shared" ref="G146:G155" si="180">ROUNDUP(F146,0)</f>
        <v>0</v>
      </c>
      <c r="H146" s="48">
        <f t="shared" si="109"/>
        <v>0</v>
      </c>
      <c r="I146" s="48">
        <f t="shared" si="173"/>
        <v>0</v>
      </c>
      <c r="J146" s="48">
        <f t="shared" si="176"/>
        <v>0</v>
      </c>
      <c r="K146" s="68"/>
      <c r="L146" s="46">
        <f t="shared" si="104"/>
        <v>0</v>
      </c>
      <c r="M146" s="47">
        <f t="shared" si="105"/>
        <v>0</v>
      </c>
      <c r="N146" s="48">
        <f t="shared" si="106"/>
        <v>0</v>
      </c>
      <c r="O146" s="48">
        <f t="shared" ref="O146:O155" si="181">M146*C146</f>
        <v>0</v>
      </c>
      <c r="P146" s="48">
        <f t="shared" si="177"/>
        <v>0</v>
      </c>
      <c r="Q146" s="68"/>
      <c r="R146" s="50">
        <f t="shared" ref="R146:R149" si="182">SUM(Q146*D146/100)</f>
        <v>0</v>
      </c>
      <c r="S146" s="47">
        <f t="shared" si="110"/>
        <v>0</v>
      </c>
      <c r="T146" s="51">
        <f t="shared" si="143"/>
        <v>0</v>
      </c>
      <c r="U146" s="51">
        <f t="shared" si="144"/>
        <v>0</v>
      </c>
      <c r="V146" s="51">
        <f t="shared" si="178"/>
        <v>0</v>
      </c>
      <c r="W146" s="52">
        <f t="shared" si="174"/>
        <v>0</v>
      </c>
      <c r="X146" s="52">
        <f t="shared" ref="X146:X149" si="183">SUM(W146*D146/100)</f>
        <v>0</v>
      </c>
      <c r="Y146" s="52">
        <f t="shared" si="175"/>
        <v>0</v>
      </c>
      <c r="Z146" s="52">
        <f t="shared" si="175"/>
        <v>0</v>
      </c>
      <c r="AA146" s="52">
        <f t="shared" si="179"/>
        <v>0</v>
      </c>
    </row>
    <row r="147" spans="1:27" x14ac:dyDescent="0.45">
      <c r="A147" s="23" t="s">
        <v>45</v>
      </c>
      <c r="B147" s="24">
        <v>12000</v>
      </c>
      <c r="C147" s="24">
        <v>0</v>
      </c>
      <c r="D147" s="44">
        <v>90</v>
      </c>
      <c r="E147" s="68"/>
      <c r="F147" s="46">
        <f t="shared" si="141"/>
        <v>0</v>
      </c>
      <c r="G147" s="47">
        <f t="shared" si="180"/>
        <v>0</v>
      </c>
      <c r="H147" s="48">
        <f t="shared" si="109"/>
        <v>0</v>
      </c>
      <c r="I147" s="48">
        <f t="shared" si="173"/>
        <v>0</v>
      </c>
      <c r="J147" s="48">
        <f t="shared" si="176"/>
        <v>0</v>
      </c>
      <c r="K147" s="68"/>
      <c r="L147" s="46">
        <f t="shared" ref="L147:L155" si="184">SUM(K147*D147/100)</f>
        <v>0</v>
      </c>
      <c r="M147" s="47">
        <f t="shared" ref="M147:M155" si="185">ROUNDUP(L147,0)</f>
        <v>0</v>
      </c>
      <c r="N147" s="48">
        <f t="shared" ref="N147:N155" si="186">K147*7000</f>
        <v>0</v>
      </c>
      <c r="O147" s="48">
        <f t="shared" si="181"/>
        <v>0</v>
      </c>
      <c r="P147" s="48">
        <f t="shared" si="177"/>
        <v>0</v>
      </c>
      <c r="Q147" s="68"/>
      <c r="R147" s="50">
        <f t="shared" si="182"/>
        <v>0</v>
      </c>
      <c r="S147" s="47">
        <f t="shared" si="110"/>
        <v>0</v>
      </c>
      <c r="T147" s="51">
        <f t="shared" ref="T147:T149" si="187">+S147*B147</f>
        <v>0</v>
      </c>
      <c r="U147" s="51">
        <f t="shared" ref="U147:U155" si="188">+S147*C147</f>
        <v>0</v>
      </c>
      <c r="V147" s="51">
        <f t="shared" si="178"/>
        <v>0</v>
      </c>
      <c r="W147" s="52">
        <f t="shared" si="174"/>
        <v>0</v>
      </c>
      <c r="X147" s="52">
        <f t="shared" si="183"/>
        <v>0</v>
      </c>
      <c r="Y147" s="52">
        <f t="shared" si="175"/>
        <v>0</v>
      </c>
      <c r="Z147" s="52">
        <f t="shared" si="175"/>
        <v>0</v>
      </c>
      <c r="AA147" s="52">
        <f t="shared" si="179"/>
        <v>0</v>
      </c>
    </row>
    <row r="148" spans="1:27" x14ac:dyDescent="0.45">
      <c r="A148" s="87" t="s">
        <v>46</v>
      </c>
      <c r="B148" s="24">
        <v>12000</v>
      </c>
      <c r="C148" s="24">
        <v>0</v>
      </c>
      <c r="D148" s="44">
        <v>95</v>
      </c>
      <c r="E148" s="68"/>
      <c r="F148" s="46">
        <f t="shared" si="141"/>
        <v>0</v>
      </c>
      <c r="G148" s="47">
        <f t="shared" si="180"/>
        <v>0</v>
      </c>
      <c r="H148" s="48">
        <f t="shared" ref="H148:H155" si="189">G148*B148</f>
        <v>0</v>
      </c>
      <c r="I148" s="48">
        <f t="shared" si="173"/>
        <v>0</v>
      </c>
      <c r="J148" s="48">
        <f t="shared" si="176"/>
        <v>0</v>
      </c>
      <c r="K148" s="68"/>
      <c r="L148" s="46">
        <f t="shared" si="184"/>
        <v>0</v>
      </c>
      <c r="M148" s="47">
        <f t="shared" si="185"/>
        <v>0</v>
      </c>
      <c r="N148" s="48">
        <f t="shared" si="186"/>
        <v>0</v>
      </c>
      <c r="O148" s="48">
        <f t="shared" si="181"/>
        <v>0</v>
      </c>
      <c r="P148" s="48">
        <f t="shared" si="177"/>
        <v>0</v>
      </c>
      <c r="Q148" s="68"/>
      <c r="R148" s="50">
        <f t="shared" si="182"/>
        <v>0</v>
      </c>
      <c r="S148" s="47">
        <f t="shared" ref="S148:S155" si="190">ROUNDUP(R148,0)</f>
        <v>0</v>
      </c>
      <c r="T148" s="51">
        <f t="shared" si="187"/>
        <v>0</v>
      </c>
      <c r="U148" s="51">
        <f t="shared" si="188"/>
        <v>0</v>
      </c>
      <c r="V148" s="51">
        <f t="shared" si="178"/>
        <v>0</v>
      </c>
      <c r="W148" s="52">
        <f t="shared" si="174"/>
        <v>0</v>
      </c>
      <c r="X148" s="52">
        <f t="shared" si="183"/>
        <v>0</v>
      </c>
      <c r="Y148" s="52">
        <f t="shared" si="175"/>
        <v>0</v>
      </c>
      <c r="Z148" s="52">
        <f t="shared" si="175"/>
        <v>0</v>
      </c>
      <c r="AA148" s="52">
        <f t="shared" si="179"/>
        <v>0</v>
      </c>
    </row>
    <row r="149" spans="1:27" x14ac:dyDescent="0.45">
      <c r="A149" s="88" t="s">
        <v>47</v>
      </c>
      <c r="B149" s="24">
        <v>12000</v>
      </c>
      <c r="C149" s="24">
        <v>0</v>
      </c>
      <c r="D149" s="44">
        <v>95</v>
      </c>
      <c r="E149" s="45"/>
      <c r="F149" s="46">
        <f t="shared" si="141"/>
        <v>0</v>
      </c>
      <c r="G149" s="47">
        <f t="shared" si="180"/>
        <v>0</v>
      </c>
      <c r="H149" s="48">
        <f t="shared" si="189"/>
        <v>0</v>
      </c>
      <c r="I149" s="48">
        <f t="shared" si="173"/>
        <v>0</v>
      </c>
      <c r="J149" s="48">
        <f>H149+I149</f>
        <v>0</v>
      </c>
      <c r="K149" s="45"/>
      <c r="L149" s="46">
        <f t="shared" si="184"/>
        <v>0</v>
      </c>
      <c r="M149" s="47">
        <f t="shared" si="185"/>
        <v>0</v>
      </c>
      <c r="N149" s="48">
        <f t="shared" si="186"/>
        <v>0</v>
      </c>
      <c r="O149" s="48">
        <f t="shared" si="181"/>
        <v>0</v>
      </c>
      <c r="P149" s="48">
        <f>N149+O149</f>
        <v>0</v>
      </c>
      <c r="Q149" s="49"/>
      <c r="R149" s="50">
        <f t="shared" si="182"/>
        <v>0</v>
      </c>
      <c r="S149" s="47">
        <f t="shared" si="190"/>
        <v>0</v>
      </c>
      <c r="T149" s="51">
        <f t="shared" si="187"/>
        <v>0</v>
      </c>
      <c r="U149" s="51">
        <f t="shared" si="188"/>
        <v>0</v>
      </c>
      <c r="V149" s="51">
        <f>T149+U149</f>
        <v>0</v>
      </c>
      <c r="W149" s="52">
        <f t="shared" si="174"/>
        <v>0</v>
      </c>
      <c r="X149" s="52">
        <f t="shared" si="183"/>
        <v>0</v>
      </c>
      <c r="Y149" s="52">
        <f t="shared" si="175"/>
        <v>0</v>
      </c>
      <c r="Z149" s="52">
        <f t="shared" si="175"/>
        <v>0</v>
      </c>
      <c r="AA149" s="52">
        <f>Y149+Z149</f>
        <v>0</v>
      </c>
    </row>
    <row r="150" spans="1:27" x14ac:dyDescent="0.45">
      <c r="A150" s="89" t="s">
        <v>67</v>
      </c>
      <c r="B150" s="90"/>
      <c r="C150" s="24"/>
      <c r="D150" s="44"/>
      <c r="E150" s="45"/>
      <c r="F150" s="46"/>
      <c r="G150" s="47"/>
      <c r="H150" s="48"/>
      <c r="I150" s="48"/>
      <c r="J150" s="48"/>
      <c r="K150" s="45"/>
      <c r="L150" s="46">
        <f t="shared" si="184"/>
        <v>0</v>
      </c>
      <c r="M150" s="47">
        <f t="shared" si="185"/>
        <v>0</v>
      </c>
      <c r="N150" s="48">
        <f t="shared" si="186"/>
        <v>0</v>
      </c>
      <c r="O150" s="48">
        <f t="shared" si="181"/>
        <v>0</v>
      </c>
      <c r="P150" s="48"/>
      <c r="Q150" s="49"/>
      <c r="R150" s="50"/>
      <c r="S150" s="47"/>
      <c r="T150" s="51"/>
      <c r="U150" s="51">
        <f t="shared" si="188"/>
        <v>0</v>
      </c>
      <c r="V150" s="51"/>
      <c r="W150" s="52"/>
      <c r="X150" s="52"/>
      <c r="Y150" s="52"/>
      <c r="Z150" s="52"/>
      <c r="AA150" s="52"/>
    </row>
    <row r="151" spans="1:27" x14ac:dyDescent="0.45">
      <c r="A151" s="23" t="s">
        <v>69</v>
      </c>
      <c r="B151" s="91">
        <v>19500</v>
      </c>
      <c r="C151" s="24">
        <v>0</v>
      </c>
      <c r="D151" s="44">
        <v>70</v>
      </c>
      <c r="E151" s="68"/>
      <c r="F151" s="46">
        <f>SUM(E151*D151/100)</f>
        <v>0</v>
      </c>
      <c r="G151" s="47">
        <f t="shared" si="180"/>
        <v>0</v>
      </c>
      <c r="H151" s="48">
        <f t="shared" si="189"/>
        <v>0</v>
      </c>
      <c r="I151" s="48">
        <f>E151*C151</f>
        <v>0</v>
      </c>
      <c r="J151" s="48">
        <f>H151+I151</f>
        <v>0</v>
      </c>
      <c r="K151" s="97"/>
      <c r="L151" s="94">
        <f>SUM(K151*D151/100)</f>
        <v>0</v>
      </c>
      <c r="M151" s="94">
        <f t="shared" si="185"/>
        <v>0</v>
      </c>
      <c r="N151" s="95">
        <f t="shared" si="186"/>
        <v>0</v>
      </c>
      <c r="O151" s="95">
        <f t="shared" si="181"/>
        <v>0</v>
      </c>
      <c r="P151" s="95">
        <f>N151+O151</f>
        <v>0</v>
      </c>
      <c r="Q151" s="96"/>
      <c r="R151" s="94">
        <f>SUM(Q151*D151/100)</f>
        <v>0</v>
      </c>
      <c r="S151" s="94">
        <f t="shared" si="190"/>
        <v>0</v>
      </c>
      <c r="T151" s="95">
        <f>+S151*B151</f>
        <v>0</v>
      </c>
      <c r="U151" s="95">
        <f t="shared" si="188"/>
        <v>0</v>
      </c>
      <c r="V151" s="95">
        <f>T151+U151</f>
        <v>0</v>
      </c>
      <c r="W151" s="52">
        <f>Q151+K151+E151</f>
        <v>0</v>
      </c>
      <c r="X151" s="52">
        <f>SUM(W151*D151/100)</f>
        <v>0</v>
      </c>
      <c r="Y151" s="52">
        <f>T151+N151+H151</f>
        <v>0</v>
      </c>
      <c r="Z151" s="52">
        <f>U151+O151+I151</f>
        <v>0</v>
      </c>
      <c r="AA151" s="52">
        <f>Y151+Z151</f>
        <v>0</v>
      </c>
    </row>
    <row r="152" spans="1:27" x14ac:dyDescent="0.45">
      <c r="A152" s="23" t="s">
        <v>43</v>
      </c>
      <c r="B152" s="91">
        <v>19500</v>
      </c>
      <c r="C152" s="24">
        <v>0</v>
      </c>
      <c r="D152" s="44">
        <v>70</v>
      </c>
      <c r="E152" s="68"/>
      <c r="F152" s="46">
        <f>SUM(E152*D152/100)</f>
        <v>0</v>
      </c>
      <c r="G152" s="47">
        <f>ROUNDUP(F152,0)</f>
        <v>0</v>
      </c>
      <c r="H152" s="48">
        <f t="shared" si="189"/>
        <v>0</v>
      </c>
      <c r="I152" s="48">
        <f>E152*C152</f>
        <v>0</v>
      </c>
      <c r="J152" s="48">
        <f>H152+I152</f>
        <v>0</v>
      </c>
      <c r="K152" s="68"/>
      <c r="L152" s="46">
        <f>SUM(K152*D152/100)</f>
        <v>0</v>
      </c>
      <c r="M152" s="47">
        <f t="shared" si="185"/>
        <v>0</v>
      </c>
      <c r="N152" s="48">
        <f t="shared" si="186"/>
        <v>0</v>
      </c>
      <c r="O152" s="48">
        <f t="shared" si="181"/>
        <v>0</v>
      </c>
      <c r="P152" s="48">
        <f>N152+O152</f>
        <v>0</v>
      </c>
      <c r="Q152" s="49"/>
      <c r="R152" s="50">
        <f>SUM(Q152*D152/100)</f>
        <v>0</v>
      </c>
      <c r="S152" s="47">
        <f t="shared" si="190"/>
        <v>0</v>
      </c>
      <c r="T152" s="51">
        <f>+S152*B152</f>
        <v>0</v>
      </c>
      <c r="U152" s="51">
        <f t="shared" si="188"/>
        <v>0</v>
      </c>
      <c r="V152" s="51">
        <f>T152+U152</f>
        <v>0</v>
      </c>
      <c r="W152" s="52">
        <f>Q152+K152+E152</f>
        <v>0</v>
      </c>
      <c r="X152" s="52">
        <f>SUM(W152*D152/100)</f>
        <v>0</v>
      </c>
      <c r="Y152" s="52">
        <f>T152+N152+H152</f>
        <v>0</v>
      </c>
      <c r="Z152" s="52">
        <f>U152+O152+I152</f>
        <v>0</v>
      </c>
      <c r="AA152" s="52">
        <f>Y152+Z152</f>
        <v>0</v>
      </c>
    </row>
    <row r="153" spans="1:27" x14ac:dyDescent="0.45">
      <c r="A153" s="89" t="s">
        <v>68</v>
      </c>
      <c r="B153" s="92"/>
      <c r="C153" s="78"/>
      <c r="D153" s="79"/>
      <c r="E153" s="80"/>
      <c r="F153" s="81"/>
      <c r="G153" s="82"/>
      <c r="H153" s="83"/>
      <c r="I153" s="83"/>
      <c r="J153" s="83"/>
      <c r="K153" s="80"/>
      <c r="L153" s="46">
        <f t="shared" si="184"/>
        <v>0</v>
      </c>
      <c r="M153" s="47">
        <f t="shared" si="185"/>
        <v>0</v>
      </c>
      <c r="N153" s="48">
        <f t="shared" si="186"/>
        <v>0</v>
      </c>
      <c r="O153" s="48">
        <f t="shared" si="181"/>
        <v>0</v>
      </c>
      <c r="P153" s="83"/>
      <c r="Q153" s="84"/>
      <c r="R153" s="40"/>
      <c r="S153" s="82"/>
      <c r="T153" s="85"/>
      <c r="U153" s="51">
        <f t="shared" si="188"/>
        <v>0</v>
      </c>
      <c r="V153" s="85"/>
      <c r="W153" s="43"/>
      <c r="X153" s="43"/>
      <c r="Y153" s="43"/>
      <c r="Z153" s="43"/>
      <c r="AA153" s="43"/>
    </row>
    <row r="154" spans="1:27" x14ac:dyDescent="0.45">
      <c r="A154" s="23" t="s">
        <v>69</v>
      </c>
      <c r="B154" s="91">
        <v>12000</v>
      </c>
      <c r="C154" s="24">
        <v>0</v>
      </c>
      <c r="D154" s="44">
        <v>70</v>
      </c>
      <c r="E154" s="68"/>
      <c r="F154" s="46">
        <f t="shared" ref="F154" si="191">SUM(E154*D154/100)</f>
        <v>0</v>
      </c>
      <c r="G154" s="47">
        <f t="shared" si="180"/>
        <v>0</v>
      </c>
      <c r="H154" s="48">
        <f t="shared" si="189"/>
        <v>0</v>
      </c>
      <c r="I154" s="48">
        <f>E154*C154</f>
        <v>0</v>
      </c>
      <c r="J154" s="48">
        <f>H154+I154</f>
        <v>0</v>
      </c>
      <c r="K154" s="97"/>
      <c r="L154" s="94">
        <f t="shared" si="184"/>
        <v>0</v>
      </c>
      <c r="M154" s="94">
        <f t="shared" si="185"/>
        <v>0</v>
      </c>
      <c r="N154" s="95">
        <f t="shared" si="186"/>
        <v>0</v>
      </c>
      <c r="O154" s="95">
        <f t="shared" si="181"/>
        <v>0</v>
      </c>
      <c r="P154" s="95">
        <f>N154+O154</f>
        <v>0</v>
      </c>
      <c r="Q154" s="96"/>
      <c r="R154" s="94">
        <f>SUM(Q154*D154/100)</f>
        <v>0</v>
      </c>
      <c r="S154" s="94">
        <f t="shared" si="190"/>
        <v>0</v>
      </c>
      <c r="T154" s="95">
        <f>+S154*B154</f>
        <v>0</v>
      </c>
      <c r="U154" s="95">
        <f t="shared" si="188"/>
        <v>0</v>
      </c>
      <c r="V154" s="95">
        <f>T154+U154</f>
        <v>0</v>
      </c>
      <c r="W154" s="52">
        <f>Q154+K154+E154</f>
        <v>0</v>
      </c>
      <c r="X154" s="52">
        <f>SUM(W154*D154/100)</f>
        <v>0</v>
      </c>
      <c r="Y154" s="52">
        <f>T154+N154+H154</f>
        <v>0</v>
      </c>
      <c r="Z154" s="52">
        <f>U154+O154+I154</f>
        <v>0</v>
      </c>
      <c r="AA154" s="52">
        <f>Y154+Z154</f>
        <v>0</v>
      </c>
    </row>
    <row r="155" spans="1:27" x14ac:dyDescent="0.45">
      <c r="A155" s="23" t="s">
        <v>43</v>
      </c>
      <c r="B155" s="91">
        <v>19500</v>
      </c>
      <c r="C155" s="24">
        <v>0</v>
      </c>
      <c r="D155" s="44">
        <v>70</v>
      </c>
      <c r="E155" s="68"/>
      <c r="F155" s="46">
        <f t="shared" ref="F155" si="192">SUM(E155*D155/100)</f>
        <v>0</v>
      </c>
      <c r="G155" s="47">
        <f t="shared" si="180"/>
        <v>0</v>
      </c>
      <c r="H155" s="48">
        <f t="shared" si="189"/>
        <v>0</v>
      </c>
      <c r="I155" s="48">
        <f>E155*C155</f>
        <v>0</v>
      </c>
      <c r="J155" s="48">
        <f>H155+I155</f>
        <v>0</v>
      </c>
      <c r="K155" s="68"/>
      <c r="L155" s="46">
        <f t="shared" si="184"/>
        <v>0</v>
      </c>
      <c r="M155" s="47">
        <f t="shared" si="185"/>
        <v>0</v>
      </c>
      <c r="N155" s="48">
        <f t="shared" si="186"/>
        <v>0</v>
      </c>
      <c r="O155" s="48">
        <f t="shared" si="181"/>
        <v>0</v>
      </c>
      <c r="P155" s="48">
        <f>N155+O155</f>
        <v>0</v>
      </c>
      <c r="Q155" s="49"/>
      <c r="R155" s="50">
        <f>SUM(Q155*D155/100)</f>
        <v>0</v>
      </c>
      <c r="S155" s="47">
        <f t="shared" si="190"/>
        <v>0</v>
      </c>
      <c r="T155" s="51">
        <f>+S155*B155</f>
        <v>0</v>
      </c>
      <c r="U155" s="51">
        <f t="shared" si="188"/>
        <v>0</v>
      </c>
      <c r="V155" s="51">
        <f>T155+U155</f>
        <v>0</v>
      </c>
      <c r="W155" s="52">
        <f>Q155+K155+E155</f>
        <v>0</v>
      </c>
      <c r="X155" s="52">
        <f>SUM(W155*D155/100)</f>
        <v>0</v>
      </c>
      <c r="Y155" s="52">
        <f>T155+N155+H155</f>
        <v>0</v>
      </c>
      <c r="Z155" s="52">
        <f>U155+O155+I155</f>
        <v>0</v>
      </c>
      <c r="AA155" s="52">
        <f>Y155+Z155</f>
        <v>0</v>
      </c>
    </row>
    <row r="157" spans="1:27" ht="24" x14ac:dyDescent="0.55000000000000004">
      <c r="A157" s="76"/>
      <c r="B157" s="77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3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อธิบายแบบฟอร์ม</vt:lpstr>
      <vt:lpstr>1. คณะครุศาสตร์ (บกศ)</vt:lpstr>
      <vt:lpstr>1. คณะครุศาสตร์ (กศ.ปช)</vt:lpstr>
      <vt:lpstr>'1. คณะครุศาสตร์ (กศ.ปช)'!Print_Area</vt:lpstr>
      <vt:lpstr>'1. คณะครุศาสตร์ (บกศ)'!Print_Area</vt:lpstr>
      <vt:lpstr>อธิบายแบบฟอร์ม!Print_Area</vt:lpstr>
      <vt:lpstr>'1. คณะครุศาสตร์ (กศ.ปช)'!Print_Titles</vt:lpstr>
      <vt:lpstr>'1. คณะครุศาสตร์ (บกศ)'!Print_Titles</vt:lpstr>
      <vt:lpstr>อธิบายแบบฟอร์ม!Print_Titles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Laksamee.k</dc:creator>
  <cp:lastModifiedBy>laksamee.ka</cp:lastModifiedBy>
  <dcterms:created xsi:type="dcterms:W3CDTF">2023-07-10T02:45:24Z</dcterms:created>
  <dcterms:modified xsi:type="dcterms:W3CDTF">2023-07-11T08:00:32Z</dcterms:modified>
</cp:coreProperties>
</file>